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da\Desktop\"/>
    </mc:Choice>
  </mc:AlternateContent>
  <bookViews>
    <workbookView xWindow="0" yWindow="105" windowWidth="19140" windowHeight="7335"/>
  </bookViews>
  <sheets>
    <sheet name="Uneven Cash Flow Investment" sheetId="8" r:id="rId1"/>
  </sheets>
  <calcPr calcId="152511"/>
</workbook>
</file>

<file path=xl/calcChain.xml><?xml version="1.0" encoding="utf-8"?>
<calcChain xmlns="http://schemas.openxmlformats.org/spreadsheetml/2006/main">
  <c r="I119" i="8" l="1"/>
  <c r="I120" i="8" s="1"/>
  <c r="I121" i="8" s="1"/>
  <c r="I122" i="8" s="1"/>
  <c r="I123" i="8" s="1"/>
  <c r="I124" i="8" s="1"/>
  <c r="I125" i="8" s="1"/>
  <c r="I126" i="8" s="1"/>
  <c r="I127" i="8" s="1"/>
  <c r="I128" i="8" s="1"/>
  <c r="I129" i="8" s="1"/>
  <c r="I130" i="8" s="1"/>
  <c r="I107" i="8"/>
  <c r="I108" i="8" s="1"/>
  <c r="I109" i="8" s="1"/>
  <c r="I110" i="8" s="1"/>
  <c r="I111" i="8" s="1"/>
  <c r="I112" i="8" s="1"/>
  <c r="I113" i="8" s="1"/>
  <c r="I114" i="8" s="1"/>
  <c r="I115" i="8" s="1"/>
  <c r="I116" i="8" s="1"/>
  <c r="I117" i="8" s="1"/>
  <c r="I118" i="8" s="1"/>
  <c r="I95" i="8"/>
  <c r="I96" i="8" s="1"/>
  <c r="I97" i="8" s="1"/>
  <c r="I98" i="8" s="1"/>
  <c r="I99" i="8" s="1"/>
  <c r="I100" i="8" s="1"/>
  <c r="I101" i="8" s="1"/>
  <c r="I102" i="8" s="1"/>
  <c r="I103" i="8" s="1"/>
  <c r="I104" i="8" s="1"/>
  <c r="I105" i="8" s="1"/>
  <c r="I106" i="8" s="1"/>
  <c r="I83" i="8"/>
  <c r="I84" i="8" s="1"/>
  <c r="I85" i="8" s="1"/>
  <c r="I86" i="8" s="1"/>
  <c r="I87" i="8" s="1"/>
  <c r="I88" i="8" s="1"/>
  <c r="I89" i="8" s="1"/>
  <c r="I90" i="8" s="1"/>
  <c r="I91" i="8" s="1"/>
  <c r="I92" i="8" s="1"/>
  <c r="I93" i="8" s="1"/>
  <c r="I94" i="8" s="1"/>
  <c r="I71" i="8"/>
  <c r="I72" i="8" s="1"/>
  <c r="I73" i="8" s="1"/>
  <c r="I74" i="8" s="1"/>
  <c r="I75" i="8" s="1"/>
  <c r="I76" i="8" s="1"/>
  <c r="I77" i="8" s="1"/>
  <c r="I78" i="8" s="1"/>
  <c r="I79" i="8" s="1"/>
  <c r="I80" i="8" s="1"/>
  <c r="I81" i="8" s="1"/>
  <c r="I82" i="8" s="1"/>
  <c r="I59" i="8"/>
  <c r="I60" i="8" s="1"/>
  <c r="I61" i="8" s="1"/>
  <c r="I62" i="8" s="1"/>
  <c r="I63" i="8" s="1"/>
  <c r="I64" i="8" s="1"/>
  <c r="I65" i="8" s="1"/>
  <c r="I66" i="8" s="1"/>
  <c r="I67" i="8" s="1"/>
  <c r="I68" i="8" s="1"/>
  <c r="I69" i="8" s="1"/>
  <c r="I70" i="8" s="1"/>
  <c r="I47" i="8"/>
  <c r="I48" i="8" s="1"/>
  <c r="I49" i="8" s="1"/>
  <c r="I50" i="8" s="1"/>
  <c r="I51" i="8" s="1"/>
  <c r="I52" i="8" s="1"/>
  <c r="I53" i="8" s="1"/>
  <c r="I54" i="8" s="1"/>
  <c r="I55" i="8" s="1"/>
  <c r="I56" i="8" s="1"/>
  <c r="I57" i="8" s="1"/>
  <c r="I58" i="8" s="1"/>
  <c r="I35" i="8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23" i="8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11" i="8"/>
  <c r="I6" i="8"/>
  <c r="I7" i="8"/>
  <c r="I8" i="8"/>
  <c r="I9" i="8"/>
  <c r="I10" i="8"/>
  <c r="I5" i="8"/>
  <c r="I12" i="8" l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E6" i="8"/>
  <c r="D5" i="8" l="1"/>
  <c r="E7" i="8"/>
  <c r="C6" i="8"/>
  <c r="B6" i="8"/>
  <c r="B7" i="8" s="1"/>
  <c r="B8" i="8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H5" i="8"/>
  <c r="J5" i="8" s="1"/>
  <c r="F6" i="8" s="1"/>
  <c r="E8" i="8" l="1"/>
  <c r="E9" i="8" s="1"/>
  <c r="D6" i="8"/>
  <c r="H6" i="8"/>
  <c r="J6" i="8" s="1"/>
  <c r="F7" i="8" s="1"/>
  <c r="H7" i="8" s="1"/>
  <c r="J7" i="8" s="1"/>
  <c r="F8" i="8" s="1"/>
  <c r="C7" i="8"/>
  <c r="D7" i="8" s="1"/>
  <c r="B9" i="8"/>
  <c r="H8" i="8" l="1"/>
  <c r="J8" i="8" s="1"/>
  <c r="F9" i="8" s="1"/>
  <c r="H9" i="8" s="1"/>
  <c r="E10" i="8"/>
  <c r="E11" i="8" s="1"/>
  <c r="C8" i="8"/>
  <c r="B10" i="8"/>
  <c r="J9" i="8" l="1"/>
  <c r="F10" i="8" s="1"/>
  <c r="H10" i="8" s="1"/>
  <c r="J10" i="8" s="1"/>
  <c r="F11" i="8" s="1"/>
  <c r="E12" i="8"/>
  <c r="E13" i="8" s="1"/>
  <c r="D8" i="8"/>
  <c r="C9" i="8"/>
  <c r="D9" i="8" s="1"/>
  <c r="B11" i="8"/>
  <c r="H11" i="8" l="1"/>
  <c r="J11" i="8" s="1"/>
  <c r="F12" i="8" s="1"/>
  <c r="E14" i="8"/>
  <c r="E15" i="8" s="1"/>
  <c r="C10" i="8"/>
  <c r="B12" i="8"/>
  <c r="H12" i="8" l="1"/>
  <c r="J12" i="8" s="1"/>
  <c r="F13" i="8" s="1"/>
  <c r="E16" i="8"/>
  <c r="E17" i="8" s="1"/>
  <c r="D10" i="8"/>
  <c r="C11" i="8"/>
  <c r="D11" i="8" s="1"/>
  <c r="B13" i="8"/>
  <c r="H13" i="8" l="1"/>
  <c r="J13" i="8" s="1"/>
  <c r="F14" i="8" s="1"/>
  <c r="E18" i="8"/>
  <c r="E19" i="8" s="1"/>
  <c r="C12" i="8"/>
  <c r="D12" i="8" s="1"/>
  <c r="B14" i="8"/>
  <c r="H14" i="8" l="1"/>
  <c r="J14" i="8" s="1"/>
  <c r="F15" i="8" s="1"/>
  <c r="E20" i="8"/>
  <c r="E21" i="8" s="1"/>
  <c r="C13" i="8"/>
  <c r="D13" i="8" s="1"/>
  <c r="B15" i="8"/>
  <c r="H15" i="8" l="1"/>
  <c r="J15" i="8" s="1"/>
  <c r="F16" i="8" s="1"/>
  <c r="H16" i="8" s="1"/>
  <c r="J16" i="8" s="1"/>
  <c r="F17" i="8" s="1"/>
  <c r="E22" i="8"/>
  <c r="E23" i="8" s="1"/>
  <c r="C14" i="8"/>
  <c r="D14" i="8" s="1"/>
  <c r="B16" i="8"/>
  <c r="H17" i="8" l="1"/>
  <c r="J17" i="8" s="1"/>
  <c r="F18" i="8" s="1"/>
  <c r="E24" i="8"/>
  <c r="E25" i="8" s="1"/>
  <c r="C15" i="8"/>
  <c r="D15" i="8" s="1"/>
  <c r="B17" i="8"/>
  <c r="H18" i="8" l="1"/>
  <c r="J18" i="8" s="1"/>
  <c r="F19" i="8" s="1"/>
  <c r="E26" i="8"/>
  <c r="E27" i="8" s="1"/>
  <c r="C16" i="8"/>
  <c r="D16" i="8" s="1"/>
  <c r="B18" i="8"/>
  <c r="H19" i="8" l="1"/>
  <c r="J19" i="8" s="1"/>
  <c r="F20" i="8" s="1"/>
  <c r="H20" i="8" s="1"/>
  <c r="J20" i="8" s="1"/>
  <c r="F21" i="8" s="1"/>
  <c r="E28" i="8"/>
  <c r="E29" i="8" s="1"/>
  <c r="C17" i="8"/>
  <c r="D17" i="8" s="1"/>
  <c r="B19" i="8"/>
  <c r="H21" i="8" l="1"/>
  <c r="J21" i="8" s="1"/>
  <c r="F22" i="8" s="1"/>
  <c r="H22" i="8" s="1"/>
  <c r="J22" i="8" s="1"/>
  <c r="F23" i="8" s="1"/>
  <c r="E30" i="8"/>
  <c r="E31" i="8" s="1"/>
  <c r="C18" i="8"/>
  <c r="D18" i="8" s="1"/>
  <c r="B20" i="8"/>
  <c r="H23" i="8" l="1"/>
  <c r="J23" i="8" s="1"/>
  <c r="F24" i="8" s="1"/>
  <c r="H24" i="8" s="1"/>
  <c r="J24" i="8" s="1"/>
  <c r="F25" i="8" s="1"/>
  <c r="E32" i="8"/>
  <c r="E33" i="8" s="1"/>
  <c r="C19" i="8"/>
  <c r="D19" i="8" s="1"/>
  <c r="B21" i="8"/>
  <c r="H25" i="8" l="1"/>
  <c r="J25" i="8" s="1"/>
  <c r="F26" i="8" s="1"/>
  <c r="H26" i="8" s="1"/>
  <c r="J26" i="8" s="1"/>
  <c r="F27" i="8" s="1"/>
  <c r="E34" i="8"/>
  <c r="E35" i="8" s="1"/>
  <c r="C20" i="8"/>
  <c r="D20" i="8" s="1"/>
  <c r="B22" i="8"/>
  <c r="H27" i="8" l="1"/>
  <c r="J27" i="8" s="1"/>
  <c r="F28" i="8" s="1"/>
  <c r="E36" i="8"/>
  <c r="E37" i="8" s="1"/>
  <c r="C21" i="8"/>
  <c r="D21" i="8" s="1"/>
  <c r="B23" i="8"/>
  <c r="H28" i="8" l="1"/>
  <c r="J28" i="8" s="1"/>
  <c r="F29" i="8" s="1"/>
  <c r="E38" i="8"/>
  <c r="E39" i="8" s="1"/>
  <c r="C22" i="8"/>
  <c r="D22" i="8" s="1"/>
  <c r="B24" i="8"/>
  <c r="H29" i="8" l="1"/>
  <c r="J29" i="8" s="1"/>
  <c r="F30" i="8" s="1"/>
  <c r="H30" i="8" s="1"/>
  <c r="J30" i="8" s="1"/>
  <c r="F31" i="8" s="1"/>
  <c r="E40" i="8"/>
  <c r="E41" i="8" s="1"/>
  <c r="C23" i="8"/>
  <c r="D23" i="8" s="1"/>
  <c r="B25" i="8"/>
  <c r="H31" i="8" l="1"/>
  <c r="J31" i="8" s="1"/>
  <c r="F32" i="8" s="1"/>
  <c r="H32" i="8" s="1"/>
  <c r="J32" i="8" s="1"/>
  <c r="F33" i="8" s="1"/>
  <c r="E42" i="8"/>
  <c r="E43" i="8" s="1"/>
  <c r="C24" i="8"/>
  <c r="D24" i="8" s="1"/>
  <c r="B26" i="8"/>
  <c r="H33" i="8" l="1"/>
  <c r="J33" i="8" s="1"/>
  <c r="F34" i="8" s="1"/>
  <c r="H34" i="8" s="1"/>
  <c r="J34" i="8" s="1"/>
  <c r="F35" i="8" s="1"/>
  <c r="E44" i="8"/>
  <c r="E45" i="8" s="1"/>
  <c r="C25" i="8"/>
  <c r="D25" i="8" s="1"/>
  <c r="B27" i="8"/>
  <c r="H35" i="8" l="1"/>
  <c r="J35" i="8" s="1"/>
  <c r="F36" i="8" s="1"/>
  <c r="H36" i="8" s="1"/>
  <c r="J36" i="8" s="1"/>
  <c r="F37" i="8" s="1"/>
  <c r="E46" i="8"/>
  <c r="E47" i="8" s="1"/>
  <c r="C26" i="8"/>
  <c r="D26" i="8" s="1"/>
  <c r="B28" i="8"/>
  <c r="H37" i="8" l="1"/>
  <c r="J37" i="8" s="1"/>
  <c r="F38" i="8" s="1"/>
  <c r="H38" i="8" s="1"/>
  <c r="J38" i="8" s="1"/>
  <c r="F39" i="8" s="1"/>
  <c r="E48" i="8"/>
  <c r="E49" i="8" s="1"/>
  <c r="C27" i="8"/>
  <c r="D27" i="8" s="1"/>
  <c r="B29" i="8"/>
  <c r="H39" i="8" l="1"/>
  <c r="J39" i="8" s="1"/>
  <c r="F40" i="8" s="1"/>
  <c r="H40" i="8" s="1"/>
  <c r="J40" i="8" s="1"/>
  <c r="F41" i="8" s="1"/>
  <c r="E50" i="8"/>
  <c r="E51" i="8" s="1"/>
  <c r="C28" i="8"/>
  <c r="D28" i="8" s="1"/>
  <c r="B30" i="8"/>
  <c r="H41" i="8" l="1"/>
  <c r="J41" i="8" s="1"/>
  <c r="F42" i="8" s="1"/>
  <c r="E52" i="8"/>
  <c r="E53" i="8" s="1"/>
  <c r="C29" i="8"/>
  <c r="D29" i="8" s="1"/>
  <c r="B31" i="8"/>
  <c r="H42" i="8" l="1"/>
  <c r="J42" i="8" s="1"/>
  <c r="F43" i="8" s="1"/>
  <c r="E54" i="8"/>
  <c r="E55" i="8" s="1"/>
  <c r="C30" i="8"/>
  <c r="D30" i="8" s="1"/>
  <c r="B32" i="8"/>
  <c r="B33" i="8" s="1"/>
  <c r="H43" i="8" l="1"/>
  <c r="J43" i="8" s="1"/>
  <c r="F44" i="8" s="1"/>
  <c r="H44" i="8" s="1"/>
  <c r="J44" i="8" s="1"/>
  <c r="F45" i="8" s="1"/>
  <c r="E56" i="8"/>
  <c r="E57" i="8" s="1"/>
  <c r="C31" i="8"/>
  <c r="D31" i="8" s="1"/>
  <c r="B34" i="8"/>
  <c r="H45" i="8" l="1"/>
  <c r="J45" i="8" s="1"/>
  <c r="F46" i="8" s="1"/>
  <c r="E58" i="8"/>
  <c r="E59" i="8" s="1"/>
  <c r="C32" i="8"/>
  <c r="D32" i="8" s="1"/>
  <c r="B35" i="8"/>
  <c r="H46" i="8" l="1"/>
  <c r="J46" i="8" s="1"/>
  <c r="F47" i="8" s="1"/>
  <c r="E60" i="8"/>
  <c r="E61" i="8" s="1"/>
  <c r="C33" i="8"/>
  <c r="D33" i="8" s="1"/>
  <c r="B36" i="8"/>
  <c r="H47" i="8" l="1"/>
  <c r="J47" i="8" s="1"/>
  <c r="F48" i="8" s="1"/>
  <c r="H48" i="8" s="1"/>
  <c r="J48" i="8" s="1"/>
  <c r="F49" i="8" s="1"/>
  <c r="E62" i="8"/>
  <c r="E63" i="8" s="1"/>
  <c r="C34" i="8"/>
  <c r="D34" i="8" s="1"/>
  <c r="B37" i="8"/>
  <c r="H49" i="8" l="1"/>
  <c r="J49" i="8" s="1"/>
  <c r="F50" i="8" s="1"/>
  <c r="H50" i="8" s="1"/>
  <c r="J50" i="8" s="1"/>
  <c r="F51" i="8" s="1"/>
  <c r="E64" i="8"/>
  <c r="E65" i="8" s="1"/>
  <c r="C35" i="8"/>
  <c r="D35" i="8" s="1"/>
  <c r="B38" i="8"/>
  <c r="H51" i="8" l="1"/>
  <c r="J51" i="8" s="1"/>
  <c r="F52" i="8" s="1"/>
  <c r="H52" i="8" s="1"/>
  <c r="J52" i="8" s="1"/>
  <c r="F53" i="8" s="1"/>
  <c r="E66" i="8"/>
  <c r="E67" i="8" s="1"/>
  <c r="C36" i="8"/>
  <c r="D36" i="8" s="1"/>
  <c r="B39" i="8"/>
  <c r="H53" i="8" l="1"/>
  <c r="J53" i="8" s="1"/>
  <c r="F54" i="8" s="1"/>
  <c r="H54" i="8" s="1"/>
  <c r="J54" i="8" s="1"/>
  <c r="F55" i="8" s="1"/>
  <c r="E68" i="8"/>
  <c r="E69" i="8" s="1"/>
  <c r="C37" i="8"/>
  <c r="D37" i="8" s="1"/>
  <c r="B40" i="8"/>
  <c r="H55" i="8" l="1"/>
  <c r="J55" i="8" s="1"/>
  <c r="F56" i="8" s="1"/>
  <c r="H56" i="8" s="1"/>
  <c r="J56" i="8" s="1"/>
  <c r="F57" i="8" s="1"/>
  <c r="E70" i="8"/>
  <c r="E71" i="8" s="1"/>
  <c r="C38" i="8"/>
  <c r="D38" i="8" s="1"/>
  <c r="B41" i="8"/>
  <c r="H57" i="8" l="1"/>
  <c r="J57" i="8" s="1"/>
  <c r="F58" i="8" s="1"/>
  <c r="H58" i="8" s="1"/>
  <c r="J58" i="8" s="1"/>
  <c r="F59" i="8" s="1"/>
  <c r="E72" i="8"/>
  <c r="E73" i="8" s="1"/>
  <c r="C39" i="8"/>
  <c r="D39" i="8" s="1"/>
  <c r="B42" i="8"/>
  <c r="H59" i="8" l="1"/>
  <c r="J59" i="8" s="1"/>
  <c r="F60" i="8" s="1"/>
  <c r="H60" i="8" s="1"/>
  <c r="J60" i="8" s="1"/>
  <c r="F61" i="8" s="1"/>
  <c r="E74" i="8"/>
  <c r="E75" i="8" s="1"/>
  <c r="C40" i="8"/>
  <c r="D40" i="8" s="1"/>
  <c r="B43" i="8"/>
  <c r="H61" i="8" l="1"/>
  <c r="J61" i="8" s="1"/>
  <c r="F62" i="8" s="1"/>
  <c r="E76" i="8"/>
  <c r="E77" i="8" s="1"/>
  <c r="C41" i="8"/>
  <c r="D41" i="8" s="1"/>
  <c r="B44" i="8"/>
  <c r="H62" i="8" l="1"/>
  <c r="J62" i="8" s="1"/>
  <c r="F63" i="8" s="1"/>
  <c r="E78" i="8"/>
  <c r="E79" i="8" s="1"/>
  <c r="C42" i="8"/>
  <c r="D42" i="8" s="1"/>
  <c r="B45" i="8"/>
  <c r="H63" i="8" l="1"/>
  <c r="J63" i="8" s="1"/>
  <c r="F64" i="8" s="1"/>
  <c r="H64" i="8" s="1"/>
  <c r="J64" i="8" s="1"/>
  <c r="F65" i="8" s="1"/>
  <c r="E80" i="8"/>
  <c r="E81" i="8" s="1"/>
  <c r="C43" i="8"/>
  <c r="D43" i="8" s="1"/>
  <c r="B46" i="8"/>
  <c r="H65" i="8" l="1"/>
  <c r="J65" i="8" s="1"/>
  <c r="F66" i="8" s="1"/>
  <c r="E82" i="8"/>
  <c r="E83" i="8" s="1"/>
  <c r="C44" i="8"/>
  <c r="D44" i="8" s="1"/>
  <c r="B47" i="8"/>
  <c r="H66" i="8" l="1"/>
  <c r="J66" i="8" s="1"/>
  <c r="F67" i="8" s="1"/>
  <c r="E84" i="8"/>
  <c r="E85" i="8" s="1"/>
  <c r="C45" i="8"/>
  <c r="D45" i="8" s="1"/>
  <c r="B48" i="8"/>
  <c r="H67" i="8" l="1"/>
  <c r="J67" i="8" s="1"/>
  <c r="F68" i="8" s="1"/>
  <c r="E86" i="8"/>
  <c r="E87" i="8" s="1"/>
  <c r="C46" i="8"/>
  <c r="D46" i="8" s="1"/>
  <c r="B49" i="8"/>
  <c r="H68" i="8" l="1"/>
  <c r="J68" i="8" s="1"/>
  <c r="F69" i="8" s="1"/>
  <c r="E88" i="8"/>
  <c r="E89" i="8" s="1"/>
  <c r="C47" i="8"/>
  <c r="D47" i="8" s="1"/>
  <c r="B50" i="8"/>
  <c r="H69" i="8" l="1"/>
  <c r="J69" i="8" s="1"/>
  <c r="F70" i="8" s="1"/>
  <c r="H70" i="8" s="1"/>
  <c r="J70" i="8" s="1"/>
  <c r="F71" i="8" s="1"/>
  <c r="E90" i="8"/>
  <c r="E91" i="8" s="1"/>
  <c r="C48" i="8"/>
  <c r="D48" i="8" s="1"/>
  <c r="B51" i="8"/>
  <c r="H71" i="8" l="1"/>
  <c r="J71" i="8" s="1"/>
  <c r="F72" i="8" s="1"/>
  <c r="E92" i="8"/>
  <c r="E93" i="8" s="1"/>
  <c r="C49" i="8"/>
  <c r="D49" i="8" s="1"/>
  <c r="B52" i="8"/>
  <c r="H72" i="8" l="1"/>
  <c r="J72" i="8" s="1"/>
  <c r="F73" i="8" s="1"/>
  <c r="E94" i="8"/>
  <c r="C50" i="8"/>
  <c r="D50" i="8" s="1"/>
  <c r="B53" i="8"/>
  <c r="H73" i="8" l="1"/>
  <c r="J73" i="8" s="1"/>
  <c r="F74" i="8" s="1"/>
  <c r="E96" i="8"/>
  <c r="E97" i="8" s="1"/>
  <c r="C51" i="8"/>
  <c r="D51" i="8" s="1"/>
  <c r="B54" i="8"/>
  <c r="H74" i="8" l="1"/>
  <c r="J74" i="8" s="1"/>
  <c r="F75" i="8" s="1"/>
  <c r="E98" i="8"/>
  <c r="E99" i="8" s="1"/>
  <c r="C52" i="8"/>
  <c r="D52" i="8" s="1"/>
  <c r="B55" i="8"/>
  <c r="H75" i="8" l="1"/>
  <c r="J75" i="8" s="1"/>
  <c r="F76" i="8" s="1"/>
  <c r="H76" i="8" s="1"/>
  <c r="J76" i="8" s="1"/>
  <c r="F77" i="8" s="1"/>
  <c r="E100" i="8"/>
  <c r="E101" i="8" s="1"/>
  <c r="C53" i="8"/>
  <c r="D53" i="8" s="1"/>
  <c r="B56" i="8"/>
  <c r="H77" i="8" l="1"/>
  <c r="J77" i="8" s="1"/>
  <c r="F78" i="8" s="1"/>
  <c r="E102" i="8"/>
  <c r="E103" i="8" s="1"/>
  <c r="C54" i="8"/>
  <c r="D54" i="8" s="1"/>
  <c r="B57" i="8"/>
  <c r="H78" i="8" l="1"/>
  <c r="J78" i="8" s="1"/>
  <c r="F79" i="8" s="1"/>
  <c r="E104" i="8"/>
  <c r="E105" i="8" s="1"/>
  <c r="C55" i="8"/>
  <c r="D55" i="8" s="1"/>
  <c r="B58" i="8"/>
  <c r="H79" i="8" l="1"/>
  <c r="J79" i="8" s="1"/>
  <c r="F80" i="8" s="1"/>
  <c r="H80" i="8" s="1"/>
  <c r="J80" i="8" s="1"/>
  <c r="F81" i="8" s="1"/>
  <c r="E106" i="8"/>
  <c r="E107" i="8" s="1"/>
  <c r="C56" i="8"/>
  <c r="D56" i="8" s="1"/>
  <c r="B59" i="8"/>
  <c r="H81" i="8" l="1"/>
  <c r="J81" i="8" s="1"/>
  <c r="F82" i="8" s="1"/>
  <c r="E108" i="8"/>
  <c r="E109" i="8" s="1"/>
  <c r="C57" i="8"/>
  <c r="D57" i="8" s="1"/>
  <c r="B60" i="8"/>
  <c r="H82" i="8" l="1"/>
  <c r="J82" i="8" s="1"/>
  <c r="F83" i="8" s="1"/>
  <c r="E110" i="8"/>
  <c r="E111" i="8" s="1"/>
  <c r="C58" i="8"/>
  <c r="D58" i="8" s="1"/>
  <c r="B61" i="8"/>
  <c r="H83" i="8" l="1"/>
  <c r="J83" i="8" s="1"/>
  <c r="F84" i="8" s="1"/>
  <c r="H84" i="8" s="1"/>
  <c r="J84" i="8" s="1"/>
  <c r="F85" i="8" s="1"/>
  <c r="E112" i="8"/>
  <c r="E113" i="8" s="1"/>
  <c r="C59" i="8"/>
  <c r="D59" i="8" s="1"/>
  <c r="B62" i="8"/>
  <c r="H85" i="8" l="1"/>
  <c r="J85" i="8" s="1"/>
  <c r="F86" i="8" s="1"/>
  <c r="H86" i="8" s="1"/>
  <c r="J86" i="8" s="1"/>
  <c r="F87" i="8" s="1"/>
  <c r="E114" i="8"/>
  <c r="E115" i="8" s="1"/>
  <c r="C60" i="8"/>
  <c r="D60" i="8" s="1"/>
  <c r="B63" i="8"/>
  <c r="H87" i="8" l="1"/>
  <c r="J87" i="8" s="1"/>
  <c r="F88" i="8" s="1"/>
  <c r="H88" i="8" s="1"/>
  <c r="J88" i="8" s="1"/>
  <c r="F89" i="8" s="1"/>
  <c r="E116" i="8"/>
  <c r="E117" i="8" s="1"/>
  <c r="C61" i="8"/>
  <c r="D61" i="8" s="1"/>
  <c r="B64" i="8"/>
  <c r="H89" i="8" l="1"/>
  <c r="J89" i="8" s="1"/>
  <c r="F90" i="8" s="1"/>
  <c r="E118" i="8"/>
  <c r="E119" i="8" s="1"/>
  <c r="C62" i="8"/>
  <c r="D62" i="8" s="1"/>
  <c r="B65" i="8"/>
  <c r="H90" i="8" l="1"/>
  <c r="J90" i="8" s="1"/>
  <c r="F91" i="8" s="1"/>
  <c r="E120" i="8"/>
  <c r="E121" i="8" s="1"/>
  <c r="C63" i="8"/>
  <c r="D63" i="8" s="1"/>
  <c r="B66" i="8"/>
  <c r="H91" i="8" l="1"/>
  <c r="J91" i="8" s="1"/>
  <c r="F92" i="8" s="1"/>
  <c r="H92" i="8" s="1"/>
  <c r="J92" i="8" s="1"/>
  <c r="F93" i="8" s="1"/>
  <c r="E122" i="8"/>
  <c r="E123" i="8" s="1"/>
  <c r="C64" i="8"/>
  <c r="D64" i="8" s="1"/>
  <c r="B67" i="8"/>
  <c r="H93" i="8" l="1"/>
  <c r="J93" i="8" s="1"/>
  <c r="F94" i="8" s="1"/>
  <c r="E124" i="8"/>
  <c r="E125" i="8" s="1"/>
  <c r="C65" i="8"/>
  <c r="D65" i="8" s="1"/>
  <c r="B68" i="8"/>
  <c r="H94" i="8" l="1"/>
  <c r="J94" i="8" s="1"/>
  <c r="F95" i="8" s="1"/>
  <c r="E126" i="8"/>
  <c r="E127" i="8" s="1"/>
  <c r="C66" i="8"/>
  <c r="D66" i="8" s="1"/>
  <c r="B69" i="8"/>
  <c r="H95" i="8" l="1"/>
  <c r="J95" i="8" s="1"/>
  <c r="E128" i="8"/>
  <c r="E129" i="8" s="1"/>
  <c r="C67" i="8"/>
  <c r="D67" i="8" s="1"/>
  <c r="B70" i="8"/>
  <c r="F96" i="8" l="1"/>
  <c r="H96" i="8" s="1"/>
  <c r="J96" i="8" s="1"/>
  <c r="F97" i="8" s="1"/>
  <c r="H97" i="8" s="1"/>
  <c r="J97" i="8" s="1"/>
  <c r="F98" i="8" s="1"/>
  <c r="H98" i="8" s="1"/>
  <c r="J98" i="8" s="1"/>
  <c r="F99" i="8" s="1"/>
  <c r="E130" i="8"/>
  <c r="C68" i="8"/>
  <c r="D68" i="8" s="1"/>
  <c r="B71" i="8"/>
  <c r="H99" i="8" l="1"/>
  <c r="J99" i="8" s="1"/>
  <c r="F100" i="8" s="1"/>
  <c r="H100" i="8" s="1"/>
  <c r="J100" i="8" s="1"/>
  <c r="F101" i="8" s="1"/>
  <c r="C69" i="8"/>
  <c r="D69" i="8" s="1"/>
  <c r="B72" i="8"/>
  <c r="H101" i="8" l="1"/>
  <c r="J101" i="8" s="1"/>
  <c r="F102" i="8" s="1"/>
  <c r="C70" i="8"/>
  <c r="D70" i="8" s="1"/>
  <c r="B73" i="8"/>
  <c r="H102" i="8" l="1"/>
  <c r="J102" i="8" s="1"/>
  <c r="F103" i="8" s="1"/>
  <c r="C71" i="8"/>
  <c r="D71" i="8" s="1"/>
  <c r="B74" i="8"/>
  <c r="H103" i="8" l="1"/>
  <c r="J103" i="8" s="1"/>
  <c r="F104" i="8" s="1"/>
  <c r="H104" i="8" s="1"/>
  <c r="J104" i="8" s="1"/>
  <c r="F105" i="8" s="1"/>
  <c r="C72" i="8"/>
  <c r="D72" i="8" s="1"/>
  <c r="B75" i="8"/>
  <c r="H105" i="8" l="1"/>
  <c r="J105" i="8" s="1"/>
  <c r="F106" i="8" s="1"/>
  <c r="H106" i="8" s="1"/>
  <c r="J106" i="8" s="1"/>
  <c r="F107" i="8" s="1"/>
  <c r="C73" i="8"/>
  <c r="D73" i="8" s="1"/>
  <c r="B76" i="8"/>
  <c r="H107" i="8" l="1"/>
  <c r="J107" i="8" s="1"/>
  <c r="C74" i="8"/>
  <c r="D74" i="8" s="1"/>
  <c r="B77" i="8"/>
  <c r="F108" i="8" l="1"/>
  <c r="H108" i="8" s="1"/>
  <c r="J108" i="8" s="1"/>
  <c r="F109" i="8" s="1"/>
  <c r="H109" i="8" s="1"/>
  <c r="J109" i="8" s="1"/>
  <c r="F110" i="8" s="1"/>
  <c r="H110" i="8" s="1"/>
  <c r="J110" i="8" s="1"/>
  <c r="F111" i="8" s="1"/>
  <c r="C75" i="8"/>
  <c r="D75" i="8" s="1"/>
  <c r="B78" i="8"/>
  <c r="H111" i="8" l="1"/>
  <c r="J111" i="8" s="1"/>
  <c r="F112" i="8" s="1"/>
  <c r="H112" i="8" s="1"/>
  <c r="J112" i="8" s="1"/>
  <c r="F113" i="8" s="1"/>
  <c r="C76" i="8"/>
  <c r="D76" i="8" s="1"/>
  <c r="B79" i="8"/>
  <c r="H113" i="8" l="1"/>
  <c r="J113" i="8" s="1"/>
  <c r="F114" i="8" s="1"/>
  <c r="C77" i="8"/>
  <c r="D77" i="8" s="1"/>
  <c r="B80" i="8"/>
  <c r="H114" i="8" l="1"/>
  <c r="J114" i="8" s="1"/>
  <c r="F115" i="8" s="1"/>
  <c r="C78" i="8"/>
  <c r="D78" i="8" s="1"/>
  <c r="B81" i="8"/>
  <c r="H115" i="8" l="1"/>
  <c r="J115" i="8" s="1"/>
  <c r="F116" i="8" s="1"/>
  <c r="H116" i="8" s="1"/>
  <c r="J116" i="8" s="1"/>
  <c r="F117" i="8" s="1"/>
  <c r="C79" i="8"/>
  <c r="D79" i="8" s="1"/>
  <c r="B82" i="8"/>
  <c r="H117" i="8" l="1"/>
  <c r="J117" i="8" s="1"/>
  <c r="F118" i="8" s="1"/>
  <c r="H118" i="8" s="1"/>
  <c r="J118" i="8" s="1"/>
  <c r="F119" i="8" s="1"/>
  <c r="C80" i="8"/>
  <c r="D80" i="8" s="1"/>
  <c r="B83" i="8"/>
  <c r="H119" i="8" l="1"/>
  <c r="J119" i="8" s="1"/>
  <c r="C81" i="8"/>
  <c r="D81" i="8" s="1"/>
  <c r="B84" i="8"/>
  <c r="F120" i="8" l="1"/>
  <c r="H120" i="8" s="1"/>
  <c r="J120" i="8" s="1"/>
  <c r="F121" i="8" s="1"/>
  <c r="H121" i="8" s="1"/>
  <c r="J121" i="8" s="1"/>
  <c r="F122" i="8" s="1"/>
  <c r="C82" i="8"/>
  <c r="D82" i="8" s="1"/>
  <c r="B85" i="8"/>
  <c r="H122" i="8" l="1"/>
  <c r="J122" i="8" s="1"/>
  <c r="F123" i="8" s="1"/>
  <c r="C83" i="8"/>
  <c r="D83" i="8" s="1"/>
  <c r="B86" i="8"/>
  <c r="H123" i="8" l="1"/>
  <c r="J123" i="8" s="1"/>
  <c r="F124" i="8" s="1"/>
  <c r="H124" i="8" s="1"/>
  <c r="J124" i="8" s="1"/>
  <c r="F125" i="8" s="1"/>
  <c r="C84" i="8"/>
  <c r="D84" i="8" s="1"/>
  <c r="B87" i="8"/>
  <c r="H125" i="8" l="1"/>
  <c r="J125" i="8" s="1"/>
  <c r="F126" i="8" s="1"/>
  <c r="C85" i="8"/>
  <c r="D85" i="8" s="1"/>
  <c r="B88" i="8"/>
  <c r="H126" i="8" l="1"/>
  <c r="J126" i="8" s="1"/>
  <c r="F127" i="8" s="1"/>
  <c r="C86" i="8"/>
  <c r="D86" i="8" s="1"/>
  <c r="B89" i="8"/>
  <c r="H127" i="8" l="1"/>
  <c r="J127" i="8" s="1"/>
  <c r="F128" i="8" s="1"/>
  <c r="C87" i="8"/>
  <c r="D87" i="8" s="1"/>
  <c r="B90" i="8"/>
  <c r="H128" i="8" l="1"/>
  <c r="J128" i="8" s="1"/>
  <c r="F129" i="8" s="1"/>
  <c r="C88" i="8"/>
  <c r="D88" i="8" s="1"/>
  <c r="B91" i="8"/>
  <c r="H129" i="8" l="1"/>
  <c r="J129" i="8" s="1"/>
  <c r="F130" i="8" s="1"/>
  <c r="H130" i="8" s="1"/>
  <c r="J130" i="8" s="1"/>
  <c r="C89" i="8"/>
  <c r="D89" i="8" s="1"/>
  <c r="B92" i="8"/>
  <c r="C90" i="8" l="1"/>
  <c r="D90" i="8" s="1"/>
  <c r="B93" i="8"/>
  <c r="C91" i="8" l="1"/>
  <c r="D91" i="8" s="1"/>
  <c r="B94" i="8"/>
  <c r="C92" i="8" l="1"/>
  <c r="D92" i="8" s="1"/>
  <c r="B95" i="8"/>
  <c r="C93" i="8" l="1"/>
  <c r="D93" i="8" s="1"/>
  <c r="B96" i="8"/>
  <c r="C94" i="8" l="1"/>
  <c r="D94" i="8" s="1"/>
  <c r="B97" i="8"/>
  <c r="C95" i="8" l="1"/>
  <c r="D95" i="8" s="1"/>
  <c r="B98" i="8"/>
  <c r="C96" i="8" l="1"/>
  <c r="D96" i="8" s="1"/>
  <c r="B99" i="8"/>
  <c r="C97" i="8" l="1"/>
  <c r="D97" i="8" s="1"/>
  <c r="B100" i="8"/>
  <c r="C98" i="8" l="1"/>
  <c r="D98" i="8" s="1"/>
  <c r="B101" i="8"/>
  <c r="C99" i="8" l="1"/>
  <c r="D99" i="8" s="1"/>
  <c r="B102" i="8"/>
  <c r="C100" i="8" l="1"/>
  <c r="D100" i="8" s="1"/>
  <c r="B103" i="8"/>
  <c r="C101" i="8" l="1"/>
  <c r="D101" i="8" s="1"/>
  <c r="B104" i="8"/>
  <c r="C102" i="8" l="1"/>
  <c r="D102" i="8" s="1"/>
  <c r="B105" i="8"/>
  <c r="C103" i="8" l="1"/>
  <c r="D103" i="8" s="1"/>
  <c r="B106" i="8"/>
  <c r="C104" i="8" l="1"/>
  <c r="D104" i="8" s="1"/>
  <c r="B107" i="8"/>
  <c r="C105" i="8" l="1"/>
  <c r="D105" i="8" s="1"/>
  <c r="B108" i="8"/>
  <c r="C106" i="8" l="1"/>
  <c r="D106" i="8" s="1"/>
  <c r="B109" i="8"/>
  <c r="C107" i="8" l="1"/>
  <c r="D107" i="8" s="1"/>
  <c r="B110" i="8"/>
  <c r="C108" i="8" l="1"/>
  <c r="D108" i="8" s="1"/>
  <c r="B111" i="8"/>
  <c r="C109" i="8" l="1"/>
  <c r="D109" i="8" s="1"/>
  <c r="B112" i="8"/>
  <c r="C110" i="8" l="1"/>
  <c r="D110" i="8" s="1"/>
  <c r="B113" i="8"/>
  <c r="C111" i="8" l="1"/>
  <c r="D111" i="8" s="1"/>
  <c r="B114" i="8"/>
  <c r="C112" i="8" l="1"/>
  <c r="D112" i="8" s="1"/>
  <c r="B115" i="8"/>
  <c r="C113" i="8" l="1"/>
  <c r="D113" i="8" s="1"/>
  <c r="B116" i="8"/>
  <c r="C114" i="8" l="1"/>
  <c r="D114" i="8" s="1"/>
  <c r="B117" i="8"/>
  <c r="C115" i="8" l="1"/>
  <c r="D115" i="8" s="1"/>
  <c r="B118" i="8"/>
  <c r="C116" i="8" l="1"/>
  <c r="D116" i="8" s="1"/>
  <c r="B119" i="8"/>
  <c r="C117" i="8" l="1"/>
  <c r="D117" i="8" s="1"/>
  <c r="B120" i="8"/>
  <c r="C118" i="8" l="1"/>
  <c r="D118" i="8" s="1"/>
  <c r="B121" i="8"/>
  <c r="C119" i="8" l="1"/>
  <c r="D119" i="8" s="1"/>
  <c r="B122" i="8"/>
  <c r="C120" i="8" l="1"/>
  <c r="D120" i="8" s="1"/>
  <c r="B123" i="8"/>
  <c r="C121" i="8" l="1"/>
  <c r="D121" i="8" s="1"/>
  <c r="B124" i="8"/>
  <c r="C122" i="8" l="1"/>
  <c r="D122" i="8" s="1"/>
  <c r="B125" i="8"/>
  <c r="C123" i="8" l="1"/>
  <c r="D123" i="8" s="1"/>
  <c r="B126" i="8"/>
  <c r="C124" i="8" l="1"/>
  <c r="D124" i="8" s="1"/>
  <c r="B127" i="8"/>
  <c r="C125" i="8" l="1"/>
  <c r="D125" i="8" s="1"/>
  <c r="B128" i="8"/>
  <c r="C126" i="8" l="1"/>
  <c r="D126" i="8" s="1"/>
  <c r="B129" i="8"/>
  <c r="C127" i="8" l="1"/>
  <c r="D127" i="8" s="1"/>
  <c r="B130" i="8"/>
  <c r="C128" i="8" l="1"/>
  <c r="D128" i="8" s="1"/>
  <c r="C129" i="8" l="1"/>
  <c r="D129" i="8" s="1"/>
  <c r="C130" i="8" l="1"/>
  <c r="D130" i="8" s="1"/>
  <c r="M11" i="8" l="1"/>
  <c r="M12" i="8"/>
  <c r="M13" i="8"/>
  <c r="M14" i="8"/>
  <c r="M15" i="8"/>
  <c r="M6" i="8"/>
  <c r="M10" i="8"/>
  <c r="M9" i="8"/>
  <c r="M7" i="8"/>
  <c r="M8" i="8"/>
  <c r="M5" i="8"/>
</calcChain>
</file>

<file path=xl/comments1.xml><?xml version="1.0" encoding="utf-8"?>
<comments xmlns="http://schemas.openxmlformats.org/spreadsheetml/2006/main">
  <authors>
    <author>Sakda Sappapapanyawong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Sakda Sappapapanyawong:</t>
        </r>
        <r>
          <rPr>
            <sz val="9"/>
            <color indexed="81"/>
            <rFont val="Tahoma"/>
            <family val="2"/>
          </rPr>
          <t xml:space="preserve">
ปรับขึ้นทุกสิ้นปี
ปีละ 4% (ตามเงินเดือนขึ้น)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Sakda Sappapapanyawong:</t>
        </r>
        <r>
          <rPr>
            <sz val="9"/>
            <color indexed="81"/>
            <rFont val="Tahoma"/>
            <family val="2"/>
          </rPr>
          <t xml:space="preserve">
เงินที่มีอยู่ ณ ปัจจุบัน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Sakda Sappapapanyawong:</t>
        </r>
        <r>
          <rPr>
            <sz val="9"/>
            <color indexed="81"/>
            <rFont val="Tahoma"/>
            <family val="2"/>
          </rPr>
          <t xml:space="preserve">
เงินสะสม = 6,000
เงินสมทบ = 6,000
รวม = 12,000</t>
        </r>
      </text>
    </comment>
  </commentList>
</comments>
</file>

<file path=xl/sharedStrings.xml><?xml version="1.0" encoding="utf-8"?>
<sst xmlns="http://schemas.openxmlformats.org/spreadsheetml/2006/main" count="15" uniqueCount="15">
  <si>
    <t>ต้นงวด</t>
  </si>
  <si>
    <t>ผลตอบแทน</t>
  </si>
  <si>
    <t>ปลายงวด</t>
  </si>
  <si>
    <t>ลงทุนเพิ่ม</t>
  </si>
  <si>
    <t>มูลค่าเงินลงทุน</t>
  </si>
  <si>
    <t>ปี</t>
  </si>
  <si>
    <t>งวดที่</t>
  </si>
  <si>
    <t>เดือน</t>
  </si>
  <si>
    <t>ถอนออก</t>
  </si>
  <si>
    <t>ผลตอบแทน
(% ต่อปี)</t>
  </si>
  <si>
    <t>แผนลงทุนกรณีกระแสเงินสดเข้า/ออกไม่สม่ำเสมอ</t>
  </si>
  <si>
    <t>สรุปมูลค่าเงินลงทุน</t>
  </si>
  <si>
    <t>สิ้นปี</t>
  </si>
  <si>
    <t>มูลค่า</t>
  </si>
  <si>
    <t>ผลตอบแทน
ที่คาดหวัง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</si>
</sst>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sz val="14"/>
      <color theme="0"/>
      <name val="Browallia New"/>
      <family val="2"/>
    </font>
    <font>
      <b/>
      <sz val="14"/>
      <color theme="0"/>
      <name val="Browallia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3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 indent="1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right" indent="1"/>
    </xf>
    <xf numFmtId="0" fontId="1" fillId="4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1" fillId="10" borderId="1" xfId="0" applyNumberFormat="1" applyFont="1" applyFill="1" applyBorder="1" applyAlignment="1">
      <alignment horizontal="right" indent="1"/>
    </xf>
    <xf numFmtId="3" fontId="1" fillId="6" borderId="1" xfId="0" applyNumberFormat="1" applyFont="1" applyFill="1" applyBorder="1" applyAlignment="1">
      <alignment horizontal="right" indent="1"/>
    </xf>
    <xf numFmtId="3" fontId="1" fillId="11" borderId="1" xfId="0" applyNumberFormat="1" applyFont="1" applyFill="1" applyBorder="1" applyAlignment="1">
      <alignment horizontal="right" indent="1"/>
    </xf>
    <xf numFmtId="10" fontId="1" fillId="4" borderId="1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right" inden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indent="1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right" indent="1"/>
    </xf>
    <xf numFmtId="9" fontId="1" fillId="0" borderId="1" xfId="0" applyNumberFormat="1" applyFont="1" applyFill="1" applyBorder="1" applyAlignment="1">
      <alignment horizontal="center"/>
    </xf>
    <xf numFmtId="9" fontId="1" fillId="10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F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0"/>
  <sheetViews>
    <sheetView tabSelected="1" zoomScaleNormal="100" workbookViewId="0">
      <selection activeCell="H8" sqref="H8"/>
    </sheetView>
  </sheetViews>
  <sheetFormatPr defaultColWidth="9.140625" defaultRowHeight="20.25" x14ac:dyDescent="0.4"/>
  <cols>
    <col min="1" max="2" width="9.140625" style="1"/>
    <col min="3" max="3" width="9.5703125" style="1" customWidth="1"/>
    <col min="4" max="4" width="13.85546875" style="1" hidden="1" customWidth="1"/>
    <col min="5" max="5" width="13.42578125" style="1" customWidth="1"/>
    <col min="6" max="10" width="15.42578125" style="1" customWidth="1"/>
    <col min="11" max="11" width="4.42578125" style="1" customWidth="1"/>
    <col min="12" max="12" width="12.85546875" style="1" customWidth="1"/>
    <col min="13" max="13" width="14.5703125" style="1" customWidth="1"/>
    <col min="14" max="14" width="13.42578125" style="1" customWidth="1"/>
    <col min="15" max="16384" width="9.140625" style="1"/>
  </cols>
  <sheetData>
    <row r="1" spans="1:14" s="2" customFormat="1" ht="21" x14ac:dyDescent="0.25">
      <c r="A1" s="3" t="s">
        <v>10</v>
      </c>
      <c r="C1" s="4"/>
      <c r="D1" s="4"/>
      <c r="E1" s="4"/>
      <c r="F1" s="4"/>
      <c r="G1" s="4"/>
      <c r="H1" s="4"/>
      <c r="I1" s="4"/>
      <c r="J1" s="4"/>
    </row>
    <row r="2" spans="1:14" s="2" customFormat="1" ht="21" x14ac:dyDescent="0.25">
      <c r="A2" s="3"/>
      <c r="C2" s="4"/>
      <c r="D2" s="4"/>
      <c r="E2" s="4"/>
      <c r="F2" s="4"/>
      <c r="G2" s="4"/>
      <c r="H2" s="4"/>
      <c r="I2" s="4"/>
      <c r="J2" s="4"/>
    </row>
    <row r="3" spans="1:14" ht="21" x14ac:dyDescent="0.45">
      <c r="A3" s="22" t="s">
        <v>6</v>
      </c>
      <c r="B3" s="22" t="s">
        <v>7</v>
      </c>
      <c r="C3" s="22" t="s">
        <v>5</v>
      </c>
      <c r="D3" s="16"/>
      <c r="E3" s="20" t="s">
        <v>9</v>
      </c>
      <c r="F3" s="19" t="s">
        <v>4</v>
      </c>
      <c r="G3" s="19"/>
      <c r="H3" s="19"/>
      <c r="I3" s="19"/>
      <c r="J3" s="19"/>
      <c r="L3" s="19" t="s">
        <v>11</v>
      </c>
      <c r="M3" s="19"/>
      <c r="N3" s="29" t="s">
        <v>14</v>
      </c>
    </row>
    <row r="4" spans="1:14" ht="21" x14ac:dyDescent="0.45">
      <c r="A4" s="22"/>
      <c r="B4" s="22"/>
      <c r="C4" s="22"/>
      <c r="D4" s="16"/>
      <c r="E4" s="21"/>
      <c r="F4" s="11" t="s">
        <v>0</v>
      </c>
      <c r="G4" s="8" t="s">
        <v>8</v>
      </c>
      <c r="H4" s="10" t="s">
        <v>1</v>
      </c>
      <c r="I4" s="9" t="s">
        <v>3</v>
      </c>
      <c r="J4" s="11" t="s">
        <v>2</v>
      </c>
      <c r="L4" s="18" t="s">
        <v>12</v>
      </c>
      <c r="M4" s="18" t="s">
        <v>13</v>
      </c>
      <c r="N4" s="19"/>
    </row>
    <row r="5" spans="1:14" x14ac:dyDescent="0.4">
      <c r="A5" s="5">
        <v>1</v>
      </c>
      <c r="B5" s="7">
        <v>7</v>
      </c>
      <c r="C5" s="7">
        <v>2558</v>
      </c>
      <c r="D5" s="17">
        <f>C5*B5</f>
        <v>17906</v>
      </c>
      <c r="E5" s="15">
        <v>0.1</v>
      </c>
      <c r="F5" s="6">
        <v>700000</v>
      </c>
      <c r="G5" s="12">
        <v>0</v>
      </c>
      <c r="H5" s="13">
        <f>(F5-G5)*(E5/12)</f>
        <v>5833.333333333333</v>
      </c>
      <c r="I5" s="14">
        <f>6000+6000</f>
        <v>12000</v>
      </c>
      <c r="J5" s="6">
        <f>F5-G5+H5+I5</f>
        <v>717833.33333333337</v>
      </c>
      <c r="L5" s="7">
        <v>2558</v>
      </c>
      <c r="M5" s="6">
        <f>VLOOKUP(L5*12,$D$5:$J$130,7,FALSE)</f>
        <v>809254.09050515341</v>
      </c>
      <c r="N5" s="27">
        <v>0.1</v>
      </c>
    </row>
    <row r="6" spans="1:14" x14ac:dyDescent="0.4">
      <c r="A6" s="5">
        <f>A5+1</f>
        <v>2</v>
      </c>
      <c r="B6" s="5">
        <f>IF((B5+1)&gt;12,1,B5+1)</f>
        <v>8</v>
      </c>
      <c r="C6" s="5">
        <f>IF(B5=12,C5+1,C5)</f>
        <v>2558</v>
      </c>
      <c r="D6" s="17">
        <f t="shared" ref="D6:D69" si="0">C6*B6</f>
        <v>20464</v>
      </c>
      <c r="E6" s="15">
        <f>E5</f>
        <v>0.1</v>
      </c>
      <c r="F6" s="6">
        <f>J5</f>
        <v>717833.33333333337</v>
      </c>
      <c r="G6" s="12">
        <v>0</v>
      </c>
      <c r="H6" s="13">
        <f>(F6-G6)*(E6/12)</f>
        <v>5981.9444444444443</v>
      </c>
      <c r="I6" s="14">
        <f t="shared" ref="I6:I10" si="1">6000+6000</f>
        <v>12000</v>
      </c>
      <c r="J6" s="6">
        <f>F6-G6+H6+I6</f>
        <v>735815.27777777787</v>
      </c>
      <c r="L6" s="7">
        <v>2559</v>
      </c>
      <c r="M6" s="6">
        <f>VLOOKUP(L6*12,$D$5:$J$130,7,FALSE)</f>
        <v>1050811.8584614517</v>
      </c>
      <c r="N6" s="27">
        <v>0.1</v>
      </c>
    </row>
    <row r="7" spans="1:14" x14ac:dyDescent="0.4">
      <c r="A7" s="5">
        <f t="shared" ref="A7:A28" si="2">A6+1</f>
        <v>3</v>
      </c>
      <c r="B7" s="5">
        <f t="shared" ref="B7:B28" si="3">IF((B6+1)&gt;12,1,B6+1)</f>
        <v>9</v>
      </c>
      <c r="C7" s="5">
        <f t="shared" ref="C7:C28" si="4">IF(B6=12,C6+1,C6)</f>
        <v>2558</v>
      </c>
      <c r="D7" s="17">
        <f t="shared" si="0"/>
        <v>23022</v>
      </c>
      <c r="E7" s="15">
        <f t="shared" ref="E7:E70" si="5">E6</f>
        <v>0.1</v>
      </c>
      <c r="F7" s="6">
        <f t="shared" ref="F7:F70" si="6">J6</f>
        <v>735815.27777777787</v>
      </c>
      <c r="G7" s="12">
        <v>0</v>
      </c>
      <c r="H7" s="13">
        <f t="shared" ref="H7:H70" si="7">(F7-G7)*(E7/12)</f>
        <v>6131.7939814814818</v>
      </c>
      <c r="I7" s="14">
        <f t="shared" si="1"/>
        <v>12000</v>
      </c>
      <c r="J7" s="6">
        <f t="shared" ref="J7:J70" si="8">F7-G7+H7+I7</f>
        <v>753947.07175925933</v>
      </c>
      <c r="L7" s="7">
        <v>2560</v>
      </c>
      <c r="M7" s="6">
        <f>VLOOKUP(L7*12,$D$5:$J$130,7,FALSE)</f>
        <v>1323936.6128567299</v>
      </c>
      <c r="N7" s="27">
        <v>0.1</v>
      </c>
    </row>
    <row r="8" spans="1:14" x14ac:dyDescent="0.4">
      <c r="A8" s="5">
        <f t="shared" si="2"/>
        <v>4</v>
      </c>
      <c r="B8" s="5">
        <f t="shared" si="3"/>
        <v>10</v>
      </c>
      <c r="C8" s="5">
        <f t="shared" si="4"/>
        <v>2558</v>
      </c>
      <c r="D8" s="17">
        <f t="shared" si="0"/>
        <v>25580</v>
      </c>
      <c r="E8" s="15">
        <f t="shared" si="5"/>
        <v>0.1</v>
      </c>
      <c r="F8" s="6">
        <f t="shared" si="6"/>
        <v>753947.07175925933</v>
      </c>
      <c r="G8" s="12">
        <v>0</v>
      </c>
      <c r="H8" s="13">
        <f t="shared" si="7"/>
        <v>6282.8922646604942</v>
      </c>
      <c r="I8" s="14">
        <f t="shared" si="1"/>
        <v>12000</v>
      </c>
      <c r="J8" s="6">
        <f t="shared" si="8"/>
        <v>772229.96402391978</v>
      </c>
      <c r="L8" s="7">
        <v>2561</v>
      </c>
      <c r="M8" s="6">
        <f>VLOOKUP(L8*12,$D$5:$J$130,7,FALSE)</f>
        <v>1632184.7389345735</v>
      </c>
      <c r="N8" s="27">
        <v>0.1</v>
      </c>
    </row>
    <row r="9" spans="1:14" x14ac:dyDescent="0.4">
      <c r="A9" s="5">
        <f t="shared" si="2"/>
        <v>5</v>
      </c>
      <c r="B9" s="5">
        <f t="shared" si="3"/>
        <v>11</v>
      </c>
      <c r="C9" s="5">
        <f t="shared" si="4"/>
        <v>2558</v>
      </c>
      <c r="D9" s="17">
        <f t="shared" si="0"/>
        <v>28138</v>
      </c>
      <c r="E9" s="15">
        <f t="shared" si="5"/>
        <v>0.1</v>
      </c>
      <c r="F9" s="6">
        <f t="shared" si="6"/>
        <v>772229.96402391978</v>
      </c>
      <c r="G9" s="12">
        <v>0</v>
      </c>
      <c r="H9" s="13">
        <f t="shared" si="7"/>
        <v>6435.2497001993315</v>
      </c>
      <c r="I9" s="14">
        <f t="shared" si="1"/>
        <v>12000</v>
      </c>
      <c r="J9" s="6">
        <f t="shared" si="8"/>
        <v>790665.21372411912</v>
      </c>
      <c r="L9" s="7">
        <v>2562</v>
      </c>
      <c r="M9" s="6">
        <f>VLOOKUP(L9*12,$D$5:$J$130,7,FALSE)</f>
        <v>1979495.0583169707</v>
      </c>
      <c r="N9" s="27">
        <v>0.1</v>
      </c>
    </row>
    <row r="10" spans="1:14" x14ac:dyDescent="0.4">
      <c r="A10" s="23">
        <f t="shared" si="2"/>
        <v>6</v>
      </c>
      <c r="B10" s="23">
        <f t="shared" si="3"/>
        <v>12</v>
      </c>
      <c r="C10" s="23">
        <f t="shared" si="4"/>
        <v>2558</v>
      </c>
      <c r="D10" s="24">
        <f t="shared" si="0"/>
        <v>30696</v>
      </c>
      <c r="E10" s="25">
        <f t="shared" si="5"/>
        <v>0.1</v>
      </c>
      <c r="F10" s="26">
        <f t="shared" si="6"/>
        <v>790665.21372411912</v>
      </c>
      <c r="G10" s="26">
        <v>0</v>
      </c>
      <c r="H10" s="26">
        <f t="shared" si="7"/>
        <v>6588.8767810343261</v>
      </c>
      <c r="I10" s="26">
        <f t="shared" si="1"/>
        <v>12000</v>
      </c>
      <c r="J10" s="26">
        <f t="shared" si="8"/>
        <v>809254.09050515341</v>
      </c>
      <c r="L10" s="7">
        <v>2563</v>
      </c>
      <c r="M10" s="6">
        <f>VLOOKUP(L10*12,$D$5:$J$130,7,FALSE)</f>
        <v>2370229.2765454226</v>
      </c>
      <c r="N10" s="27">
        <v>0.1</v>
      </c>
    </row>
    <row r="11" spans="1:14" x14ac:dyDescent="0.4">
      <c r="A11" s="5">
        <f t="shared" si="2"/>
        <v>7</v>
      </c>
      <c r="B11" s="5">
        <f t="shared" si="3"/>
        <v>1</v>
      </c>
      <c r="C11" s="5">
        <f t="shared" si="4"/>
        <v>2559</v>
      </c>
      <c r="D11" s="17">
        <f t="shared" si="0"/>
        <v>2559</v>
      </c>
      <c r="E11" s="15">
        <f t="shared" si="5"/>
        <v>0.1</v>
      </c>
      <c r="F11" s="6">
        <f t="shared" si="6"/>
        <v>809254.09050515341</v>
      </c>
      <c r="G11" s="12">
        <v>0</v>
      </c>
      <c r="H11" s="13">
        <f t="shared" si="7"/>
        <v>6743.7840875429447</v>
      </c>
      <c r="I11" s="14">
        <f>I10*(1+4%)</f>
        <v>12480</v>
      </c>
      <c r="J11" s="6">
        <f t="shared" si="8"/>
        <v>828477.87459269632</v>
      </c>
      <c r="L11" s="7">
        <v>2564</v>
      </c>
      <c r="M11" s="6">
        <f>VLOOKUP(L11*12,$D$5:$J$130,7,FALSE)</f>
        <v>2809216.6820663409</v>
      </c>
      <c r="N11" s="27">
        <v>0.1</v>
      </c>
    </row>
    <row r="12" spans="1:14" ht="20.45" customHeight="1" x14ac:dyDescent="0.4">
      <c r="A12" s="5">
        <f t="shared" si="2"/>
        <v>8</v>
      </c>
      <c r="B12" s="5">
        <f t="shared" si="3"/>
        <v>2</v>
      </c>
      <c r="C12" s="5">
        <f t="shared" si="4"/>
        <v>2559</v>
      </c>
      <c r="D12" s="17">
        <f t="shared" si="0"/>
        <v>5118</v>
      </c>
      <c r="E12" s="15">
        <f t="shared" si="5"/>
        <v>0.1</v>
      </c>
      <c r="F12" s="6">
        <f t="shared" si="6"/>
        <v>828477.87459269632</v>
      </c>
      <c r="G12" s="12">
        <v>0</v>
      </c>
      <c r="H12" s="13">
        <f t="shared" si="7"/>
        <v>6903.9822882724693</v>
      </c>
      <c r="I12" s="14">
        <f>I11</f>
        <v>12480</v>
      </c>
      <c r="J12" s="6">
        <f t="shared" si="8"/>
        <v>847861.85688096879</v>
      </c>
      <c r="L12" s="7">
        <v>2565</v>
      </c>
      <c r="M12" s="6">
        <f>VLOOKUP(L12*12,$D$5:$J$130,7,FALSE)</f>
        <v>3301803.542484838</v>
      </c>
      <c r="N12" s="27">
        <v>0.1</v>
      </c>
    </row>
    <row r="13" spans="1:14" ht="19.899999999999999" customHeight="1" x14ac:dyDescent="0.4">
      <c r="A13" s="5">
        <f t="shared" si="2"/>
        <v>9</v>
      </c>
      <c r="B13" s="5">
        <f t="shared" si="3"/>
        <v>3</v>
      </c>
      <c r="C13" s="5">
        <f t="shared" si="4"/>
        <v>2559</v>
      </c>
      <c r="D13" s="17">
        <f t="shared" si="0"/>
        <v>7677</v>
      </c>
      <c r="E13" s="15">
        <f t="shared" si="5"/>
        <v>0.1</v>
      </c>
      <c r="F13" s="6">
        <f t="shared" si="6"/>
        <v>847861.85688096879</v>
      </c>
      <c r="G13" s="12">
        <v>0</v>
      </c>
      <c r="H13" s="13">
        <f t="shared" si="7"/>
        <v>7065.5154740080734</v>
      </c>
      <c r="I13" s="14">
        <f t="shared" ref="I13:I22" si="9">I12</f>
        <v>12480</v>
      </c>
      <c r="J13" s="6">
        <f t="shared" si="8"/>
        <v>867407.37235497683</v>
      </c>
      <c r="L13" s="7">
        <v>2566</v>
      </c>
      <c r="M13" s="6">
        <f>VLOOKUP(L13*12,$D$5:$J$130,7,FALSE)</f>
        <v>3602037.4756673006</v>
      </c>
      <c r="N13" s="28">
        <v>0.03</v>
      </c>
    </row>
    <row r="14" spans="1:14" ht="19.899999999999999" customHeight="1" x14ac:dyDescent="0.4">
      <c r="A14" s="5">
        <f t="shared" si="2"/>
        <v>10</v>
      </c>
      <c r="B14" s="5">
        <f t="shared" si="3"/>
        <v>4</v>
      </c>
      <c r="C14" s="5">
        <f t="shared" si="4"/>
        <v>2559</v>
      </c>
      <c r="D14" s="17">
        <f t="shared" si="0"/>
        <v>10236</v>
      </c>
      <c r="E14" s="15">
        <f t="shared" si="5"/>
        <v>0.1</v>
      </c>
      <c r="F14" s="6">
        <f t="shared" si="6"/>
        <v>867407.37235497683</v>
      </c>
      <c r="G14" s="12">
        <v>0</v>
      </c>
      <c r="H14" s="13">
        <f t="shared" si="7"/>
        <v>7228.3947696248069</v>
      </c>
      <c r="I14" s="14">
        <f t="shared" si="9"/>
        <v>12480</v>
      </c>
      <c r="J14" s="6">
        <f t="shared" si="8"/>
        <v>887115.76712460164</v>
      </c>
      <c r="L14" s="7">
        <v>2567</v>
      </c>
      <c r="M14" s="6">
        <f>VLOOKUP(L14*12,$D$5:$J$130,7,FALSE)</f>
        <v>3919395.5679813083</v>
      </c>
      <c r="N14" s="28">
        <v>0.03</v>
      </c>
    </row>
    <row r="15" spans="1:14" ht="19.899999999999999" customHeight="1" x14ac:dyDescent="0.4">
      <c r="A15" s="5">
        <f t="shared" si="2"/>
        <v>11</v>
      </c>
      <c r="B15" s="5">
        <f t="shared" si="3"/>
        <v>5</v>
      </c>
      <c r="C15" s="5">
        <f t="shared" si="4"/>
        <v>2559</v>
      </c>
      <c r="D15" s="17">
        <f t="shared" si="0"/>
        <v>12795</v>
      </c>
      <c r="E15" s="15">
        <f t="shared" si="5"/>
        <v>0.1</v>
      </c>
      <c r="F15" s="6">
        <f t="shared" si="6"/>
        <v>887115.76712460164</v>
      </c>
      <c r="G15" s="12">
        <v>0</v>
      </c>
      <c r="H15" s="13">
        <f t="shared" si="7"/>
        <v>7392.6313927050132</v>
      </c>
      <c r="I15" s="14">
        <f t="shared" si="9"/>
        <v>12480</v>
      </c>
      <c r="J15" s="6">
        <f t="shared" si="8"/>
        <v>906988.39851730666</v>
      </c>
      <c r="L15" s="7">
        <v>2568</v>
      </c>
      <c r="M15" s="6">
        <f>VLOOKUP(L15*12,$D$5:$J$130,7,FALSE)</f>
        <v>4254718.3573834207</v>
      </c>
      <c r="N15" s="28">
        <v>0.03</v>
      </c>
    </row>
    <row r="16" spans="1:14" ht="20.45" customHeight="1" x14ac:dyDescent="0.4">
      <c r="A16" s="5">
        <f t="shared" si="2"/>
        <v>12</v>
      </c>
      <c r="B16" s="5">
        <f t="shared" si="3"/>
        <v>6</v>
      </c>
      <c r="C16" s="5">
        <f t="shared" si="4"/>
        <v>2559</v>
      </c>
      <c r="D16" s="17">
        <f t="shared" si="0"/>
        <v>15354</v>
      </c>
      <c r="E16" s="15">
        <f t="shared" si="5"/>
        <v>0.1</v>
      </c>
      <c r="F16" s="6">
        <f t="shared" si="6"/>
        <v>906988.39851730666</v>
      </c>
      <c r="G16" s="12">
        <v>0</v>
      </c>
      <c r="H16" s="13">
        <f t="shared" si="7"/>
        <v>7558.2366543108883</v>
      </c>
      <c r="I16" s="14">
        <f t="shared" si="9"/>
        <v>12480</v>
      </c>
      <c r="J16" s="6">
        <f t="shared" si="8"/>
        <v>927026.6351716175</v>
      </c>
    </row>
    <row r="17" spans="1:10" ht="19.899999999999999" customHeight="1" x14ac:dyDescent="0.4">
      <c r="A17" s="5">
        <f t="shared" si="2"/>
        <v>13</v>
      </c>
      <c r="B17" s="5">
        <f t="shared" si="3"/>
        <v>7</v>
      </c>
      <c r="C17" s="5">
        <f t="shared" si="4"/>
        <v>2559</v>
      </c>
      <c r="D17" s="17">
        <f t="shared" si="0"/>
        <v>17913</v>
      </c>
      <c r="E17" s="15">
        <f t="shared" si="5"/>
        <v>0.1</v>
      </c>
      <c r="F17" s="6">
        <f t="shared" si="6"/>
        <v>927026.6351716175</v>
      </c>
      <c r="G17" s="12">
        <v>0</v>
      </c>
      <c r="H17" s="13">
        <f t="shared" si="7"/>
        <v>7725.2219597634794</v>
      </c>
      <c r="I17" s="14">
        <f t="shared" si="9"/>
        <v>12480</v>
      </c>
      <c r="J17" s="6">
        <f t="shared" si="8"/>
        <v>947231.85713138094</v>
      </c>
    </row>
    <row r="18" spans="1:10" ht="19.899999999999999" customHeight="1" x14ac:dyDescent="0.4">
      <c r="A18" s="5">
        <f t="shared" si="2"/>
        <v>14</v>
      </c>
      <c r="B18" s="5">
        <f t="shared" si="3"/>
        <v>8</v>
      </c>
      <c r="C18" s="5">
        <f t="shared" si="4"/>
        <v>2559</v>
      </c>
      <c r="D18" s="17">
        <f t="shared" si="0"/>
        <v>20472</v>
      </c>
      <c r="E18" s="15">
        <f t="shared" si="5"/>
        <v>0.1</v>
      </c>
      <c r="F18" s="6">
        <f t="shared" si="6"/>
        <v>947231.85713138094</v>
      </c>
      <c r="G18" s="12">
        <v>0</v>
      </c>
      <c r="H18" s="13">
        <f t="shared" si="7"/>
        <v>7893.5988094281747</v>
      </c>
      <c r="I18" s="14">
        <f t="shared" si="9"/>
        <v>12480</v>
      </c>
      <c r="J18" s="6">
        <f t="shared" si="8"/>
        <v>967605.4559408091</v>
      </c>
    </row>
    <row r="19" spans="1:10" ht="19.899999999999999" customHeight="1" x14ac:dyDescent="0.4">
      <c r="A19" s="5">
        <f t="shared" si="2"/>
        <v>15</v>
      </c>
      <c r="B19" s="5">
        <f t="shared" si="3"/>
        <v>9</v>
      </c>
      <c r="C19" s="5">
        <f t="shared" si="4"/>
        <v>2559</v>
      </c>
      <c r="D19" s="17">
        <f t="shared" si="0"/>
        <v>23031</v>
      </c>
      <c r="E19" s="15">
        <f t="shared" si="5"/>
        <v>0.1</v>
      </c>
      <c r="F19" s="6">
        <f t="shared" si="6"/>
        <v>967605.4559408091</v>
      </c>
      <c r="G19" s="12">
        <v>0</v>
      </c>
      <c r="H19" s="13">
        <f t="shared" si="7"/>
        <v>8063.3787995067423</v>
      </c>
      <c r="I19" s="14">
        <f t="shared" si="9"/>
        <v>12480</v>
      </c>
      <c r="J19" s="6">
        <f t="shared" si="8"/>
        <v>988148.8347403158</v>
      </c>
    </row>
    <row r="20" spans="1:10" x14ac:dyDescent="0.4">
      <c r="A20" s="5">
        <f t="shared" si="2"/>
        <v>16</v>
      </c>
      <c r="B20" s="5">
        <f t="shared" si="3"/>
        <v>10</v>
      </c>
      <c r="C20" s="5">
        <f t="shared" si="4"/>
        <v>2559</v>
      </c>
      <c r="D20" s="17">
        <f t="shared" si="0"/>
        <v>25590</v>
      </c>
      <c r="E20" s="15">
        <f t="shared" si="5"/>
        <v>0.1</v>
      </c>
      <c r="F20" s="6">
        <f t="shared" si="6"/>
        <v>988148.8347403158</v>
      </c>
      <c r="G20" s="12">
        <v>0</v>
      </c>
      <c r="H20" s="13">
        <f t="shared" si="7"/>
        <v>8234.5736228359656</v>
      </c>
      <c r="I20" s="14">
        <f t="shared" si="9"/>
        <v>12480</v>
      </c>
      <c r="J20" s="6">
        <f t="shared" si="8"/>
        <v>1008863.4083631517</v>
      </c>
    </row>
    <row r="21" spans="1:10" x14ac:dyDescent="0.4">
      <c r="A21" s="5">
        <f t="shared" si="2"/>
        <v>17</v>
      </c>
      <c r="B21" s="5">
        <f t="shared" si="3"/>
        <v>11</v>
      </c>
      <c r="C21" s="5">
        <f t="shared" si="4"/>
        <v>2559</v>
      </c>
      <c r="D21" s="17">
        <f t="shared" si="0"/>
        <v>28149</v>
      </c>
      <c r="E21" s="15">
        <f t="shared" si="5"/>
        <v>0.1</v>
      </c>
      <c r="F21" s="6">
        <f t="shared" si="6"/>
        <v>1008863.4083631517</v>
      </c>
      <c r="G21" s="12">
        <v>0</v>
      </c>
      <c r="H21" s="13">
        <f t="shared" si="7"/>
        <v>8407.1950696929307</v>
      </c>
      <c r="I21" s="14">
        <f t="shared" si="9"/>
        <v>12480</v>
      </c>
      <c r="J21" s="6">
        <f t="shared" si="8"/>
        <v>1029750.6034328446</v>
      </c>
    </row>
    <row r="22" spans="1:10" x14ac:dyDescent="0.4">
      <c r="A22" s="23">
        <f t="shared" si="2"/>
        <v>18</v>
      </c>
      <c r="B22" s="23">
        <f t="shared" si="3"/>
        <v>12</v>
      </c>
      <c r="C22" s="23">
        <f t="shared" si="4"/>
        <v>2559</v>
      </c>
      <c r="D22" s="24">
        <f t="shared" si="0"/>
        <v>30708</v>
      </c>
      <c r="E22" s="25">
        <f t="shared" si="5"/>
        <v>0.1</v>
      </c>
      <c r="F22" s="26">
        <f t="shared" si="6"/>
        <v>1029750.6034328446</v>
      </c>
      <c r="G22" s="26">
        <v>0</v>
      </c>
      <c r="H22" s="26">
        <f t="shared" si="7"/>
        <v>8581.2550286070382</v>
      </c>
      <c r="I22" s="26">
        <f t="shared" si="9"/>
        <v>12480</v>
      </c>
      <c r="J22" s="26">
        <f t="shared" si="8"/>
        <v>1050811.8584614517</v>
      </c>
    </row>
    <row r="23" spans="1:10" x14ac:dyDescent="0.4">
      <c r="A23" s="5">
        <f t="shared" si="2"/>
        <v>19</v>
      </c>
      <c r="B23" s="5">
        <f t="shared" si="3"/>
        <v>1</v>
      </c>
      <c r="C23" s="5">
        <f t="shared" si="4"/>
        <v>2560</v>
      </c>
      <c r="D23" s="17">
        <f t="shared" si="0"/>
        <v>2560</v>
      </c>
      <c r="E23" s="15">
        <f t="shared" si="5"/>
        <v>0.1</v>
      </c>
      <c r="F23" s="6">
        <f t="shared" si="6"/>
        <v>1050811.8584614517</v>
      </c>
      <c r="G23" s="12">
        <v>0</v>
      </c>
      <c r="H23" s="13">
        <f t="shared" si="7"/>
        <v>8756.7654871787636</v>
      </c>
      <c r="I23" s="14">
        <f>I22*(1+4%)</f>
        <v>12979.2</v>
      </c>
      <c r="J23" s="6">
        <f t="shared" si="8"/>
        <v>1072547.8239486304</v>
      </c>
    </row>
    <row r="24" spans="1:10" x14ac:dyDescent="0.4">
      <c r="A24" s="5">
        <f t="shared" si="2"/>
        <v>20</v>
      </c>
      <c r="B24" s="5">
        <f t="shared" si="3"/>
        <v>2</v>
      </c>
      <c r="C24" s="5">
        <f t="shared" si="4"/>
        <v>2560</v>
      </c>
      <c r="D24" s="17">
        <f t="shared" si="0"/>
        <v>5120</v>
      </c>
      <c r="E24" s="15">
        <f t="shared" si="5"/>
        <v>0.1</v>
      </c>
      <c r="F24" s="6">
        <f t="shared" si="6"/>
        <v>1072547.8239486304</v>
      </c>
      <c r="G24" s="12">
        <v>0</v>
      </c>
      <c r="H24" s="13">
        <f t="shared" si="7"/>
        <v>8937.8985329052521</v>
      </c>
      <c r="I24" s="14">
        <f>I23</f>
        <v>12979.2</v>
      </c>
      <c r="J24" s="6">
        <f t="shared" si="8"/>
        <v>1094464.9224815355</v>
      </c>
    </row>
    <row r="25" spans="1:10" x14ac:dyDescent="0.4">
      <c r="A25" s="5">
        <f t="shared" si="2"/>
        <v>21</v>
      </c>
      <c r="B25" s="5">
        <f t="shared" si="3"/>
        <v>3</v>
      </c>
      <c r="C25" s="5">
        <f t="shared" si="4"/>
        <v>2560</v>
      </c>
      <c r="D25" s="17">
        <f t="shared" si="0"/>
        <v>7680</v>
      </c>
      <c r="E25" s="15">
        <f t="shared" si="5"/>
        <v>0.1</v>
      </c>
      <c r="F25" s="6">
        <f t="shared" si="6"/>
        <v>1094464.9224815355</v>
      </c>
      <c r="G25" s="12">
        <v>0</v>
      </c>
      <c r="H25" s="13">
        <f t="shared" si="7"/>
        <v>9120.5410206794622</v>
      </c>
      <c r="I25" s="14">
        <f t="shared" ref="I25:I34" si="10">I24</f>
        <v>12979.2</v>
      </c>
      <c r="J25" s="6">
        <f t="shared" si="8"/>
        <v>1116564.6635022149</v>
      </c>
    </row>
    <row r="26" spans="1:10" x14ac:dyDescent="0.4">
      <c r="A26" s="5">
        <f t="shared" si="2"/>
        <v>22</v>
      </c>
      <c r="B26" s="5">
        <f t="shared" si="3"/>
        <v>4</v>
      </c>
      <c r="C26" s="5">
        <f t="shared" si="4"/>
        <v>2560</v>
      </c>
      <c r="D26" s="17">
        <f t="shared" si="0"/>
        <v>10240</v>
      </c>
      <c r="E26" s="15">
        <f t="shared" si="5"/>
        <v>0.1</v>
      </c>
      <c r="F26" s="6">
        <f t="shared" si="6"/>
        <v>1116564.6635022149</v>
      </c>
      <c r="G26" s="12">
        <v>0</v>
      </c>
      <c r="H26" s="13">
        <f t="shared" si="7"/>
        <v>9304.7055291851248</v>
      </c>
      <c r="I26" s="14">
        <f t="shared" si="10"/>
        <v>12979.2</v>
      </c>
      <c r="J26" s="6">
        <f t="shared" si="8"/>
        <v>1138848.5690313999</v>
      </c>
    </row>
    <row r="27" spans="1:10" x14ac:dyDescent="0.4">
      <c r="A27" s="5">
        <f t="shared" si="2"/>
        <v>23</v>
      </c>
      <c r="B27" s="5">
        <f t="shared" si="3"/>
        <v>5</v>
      </c>
      <c r="C27" s="5">
        <f t="shared" si="4"/>
        <v>2560</v>
      </c>
      <c r="D27" s="17">
        <f t="shared" si="0"/>
        <v>12800</v>
      </c>
      <c r="E27" s="15">
        <f t="shared" si="5"/>
        <v>0.1</v>
      </c>
      <c r="F27" s="6">
        <f t="shared" si="6"/>
        <v>1138848.5690313999</v>
      </c>
      <c r="G27" s="12">
        <v>0</v>
      </c>
      <c r="H27" s="13">
        <f t="shared" si="7"/>
        <v>9490.4047419283324</v>
      </c>
      <c r="I27" s="14">
        <f t="shared" si="10"/>
        <v>12979.2</v>
      </c>
      <c r="J27" s="6">
        <f t="shared" si="8"/>
        <v>1161318.1737733283</v>
      </c>
    </row>
    <row r="28" spans="1:10" x14ac:dyDescent="0.4">
      <c r="A28" s="5">
        <f t="shared" si="2"/>
        <v>24</v>
      </c>
      <c r="B28" s="5">
        <f t="shared" si="3"/>
        <v>6</v>
      </c>
      <c r="C28" s="5">
        <f t="shared" si="4"/>
        <v>2560</v>
      </c>
      <c r="D28" s="17">
        <f t="shared" si="0"/>
        <v>15360</v>
      </c>
      <c r="E28" s="15">
        <f t="shared" si="5"/>
        <v>0.1</v>
      </c>
      <c r="F28" s="6">
        <f t="shared" si="6"/>
        <v>1161318.1737733283</v>
      </c>
      <c r="G28" s="12">
        <v>0</v>
      </c>
      <c r="H28" s="13">
        <f t="shared" si="7"/>
        <v>9677.6514481110698</v>
      </c>
      <c r="I28" s="14">
        <f t="shared" si="10"/>
        <v>12979.2</v>
      </c>
      <c r="J28" s="6">
        <f t="shared" si="8"/>
        <v>1183975.0252214393</v>
      </c>
    </row>
    <row r="29" spans="1:10" x14ac:dyDescent="0.4">
      <c r="A29" s="5">
        <f t="shared" ref="A29:A31" si="11">A28+1</f>
        <v>25</v>
      </c>
      <c r="B29" s="5">
        <f t="shared" ref="B29:B31" si="12">IF((B28+1)&gt;12,1,B28+1)</f>
        <v>7</v>
      </c>
      <c r="C29" s="5">
        <f t="shared" ref="C29:C31" si="13">IF(B28=12,C28+1,C28)</f>
        <v>2560</v>
      </c>
      <c r="D29" s="17">
        <f t="shared" si="0"/>
        <v>17920</v>
      </c>
      <c r="E29" s="15">
        <f t="shared" si="5"/>
        <v>0.1</v>
      </c>
      <c r="F29" s="6">
        <f t="shared" si="6"/>
        <v>1183975.0252214393</v>
      </c>
      <c r="G29" s="12">
        <v>0</v>
      </c>
      <c r="H29" s="13">
        <f t="shared" si="7"/>
        <v>9866.4585435119934</v>
      </c>
      <c r="I29" s="14">
        <f t="shared" si="10"/>
        <v>12979.2</v>
      </c>
      <c r="J29" s="6">
        <f t="shared" si="8"/>
        <v>1206820.6837649513</v>
      </c>
    </row>
    <row r="30" spans="1:10" x14ac:dyDescent="0.4">
      <c r="A30" s="5">
        <f t="shared" si="11"/>
        <v>26</v>
      </c>
      <c r="B30" s="5">
        <f t="shared" si="12"/>
        <v>8</v>
      </c>
      <c r="C30" s="5">
        <f t="shared" si="13"/>
        <v>2560</v>
      </c>
      <c r="D30" s="17">
        <f t="shared" si="0"/>
        <v>20480</v>
      </c>
      <c r="E30" s="15">
        <f t="shared" si="5"/>
        <v>0.1</v>
      </c>
      <c r="F30" s="6">
        <f t="shared" si="6"/>
        <v>1206820.6837649513</v>
      </c>
      <c r="G30" s="12">
        <v>0</v>
      </c>
      <c r="H30" s="13">
        <f t="shared" si="7"/>
        <v>10056.839031374595</v>
      </c>
      <c r="I30" s="14">
        <f t="shared" si="10"/>
        <v>12979.2</v>
      </c>
      <c r="J30" s="6">
        <f t="shared" si="8"/>
        <v>1229856.7227963258</v>
      </c>
    </row>
    <row r="31" spans="1:10" x14ac:dyDescent="0.4">
      <c r="A31" s="5">
        <f t="shared" si="11"/>
        <v>27</v>
      </c>
      <c r="B31" s="5">
        <f t="shared" si="12"/>
        <v>9</v>
      </c>
      <c r="C31" s="5">
        <f t="shared" si="13"/>
        <v>2560</v>
      </c>
      <c r="D31" s="17">
        <f t="shared" si="0"/>
        <v>23040</v>
      </c>
      <c r="E31" s="15">
        <f t="shared" si="5"/>
        <v>0.1</v>
      </c>
      <c r="F31" s="6">
        <f t="shared" si="6"/>
        <v>1229856.7227963258</v>
      </c>
      <c r="G31" s="12">
        <v>0</v>
      </c>
      <c r="H31" s="13">
        <f t="shared" si="7"/>
        <v>10248.806023302715</v>
      </c>
      <c r="I31" s="14">
        <f t="shared" si="10"/>
        <v>12979.2</v>
      </c>
      <c r="J31" s="6">
        <f t="shared" si="8"/>
        <v>1253084.7288196285</v>
      </c>
    </row>
    <row r="32" spans="1:10" x14ac:dyDescent="0.4">
      <c r="A32" s="5">
        <f t="shared" ref="A32:A45" si="14">A31+1</f>
        <v>28</v>
      </c>
      <c r="B32" s="5">
        <f t="shared" ref="B32:B45" si="15">IF((B31+1)&gt;12,1,B31+1)</f>
        <v>10</v>
      </c>
      <c r="C32" s="5">
        <f t="shared" ref="C32:C45" si="16">IF(B31=12,C31+1,C31)</f>
        <v>2560</v>
      </c>
      <c r="D32" s="17">
        <f t="shared" si="0"/>
        <v>25600</v>
      </c>
      <c r="E32" s="15">
        <f t="shared" si="5"/>
        <v>0.1</v>
      </c>
      <c r="F32" s="6">
        <f t="shared" si="6"/>
        <v>1253084.7288196285</v>
      </c>
      <c r="G32" s="12">
        <v>0</v>
      </c>
      <c r="H32" s="13">
        <f t="shared" si="7"/>
        <v>10442.37274016357</v>
      </c>
      <c r="I32" s="14">
        <f t="shared" si="10"/>
        <v>12979.2</v>
      </c>
      <c r="J32" s="6">
        <f t="shared" si="8"/>
        <v>1276506.3015597919</v>
      </c>
    </row>
    <row r="33" spans="1:10" x14ac:dyDescent="0.4">
      <c r="A33" s="5">
        <f t="shared" si="14"/>
        <v>29</v>
      </c>
      <c r="B33" s="5">
        <f t="shared" si="15"/>
        <v>11</v>
      </c>
      <c r="C33" s="5">
        <f t="shared" si="16"/>
        <v>2560</v>
      </c>
      <c r="D33" s="17">
        <f t="shared" si="0"/>
        <v>28160</v>
      </c>
      <c r="E33" s="15">
        <f t="shared" si="5"/>
        <v>0.1</v>
      </c>
      <c r="F33" s="6">
        <f t="shared" si="6"/>
        <v>1276506.3015597919</v>
      </c>
      <c r="G33" s="12">
        <v>0</v>
      </c>
      <c r="H33" s="13">
        <f t="shared" si="7"/>
        <v>10637.552512998265</v>
      </c>
      <c r="I33" s="14">
        <f t="shared" si="10"/>
        <v>12979.2</v>
      </c>
      <c r="J33" s="6">
        <f t="shared" si="8"/>
        <v>1300123.0540727901</v>
      </c>
    </row>
    <row r="34" spans="1:10" x14ac:dyDescent="0.4">
      <c r="A34" s="23">
        <f t="shared" si="14"/>
        <v>30</v>
      </c>
      <c r="B34" s="23">
        <f t="shared" si="15"/>
        <v>12</v>
      </c>
      <c r="C34" s="23">
        <f t="shared" si="16"/>
        <v>2560</v>
      </c>
      <c r="D34" s="24">
        <f t="shared" si="0"/>
        <v>30720</v>
      </c>
      <c r="E34" s="25">
        <f t="shared" si="5"/>
        <v>0.1</v>
      </c>
      <c r="F34" s="26">
        <f t="shared" si="6"/>
        <v>1300123.0540727901</v>
      </c>
      <c r="G34" s="26">
        <v>0</v>
      </c>
      <c r="H34" s="26">
        <f t="shared" si="7"/>
        <v>10834.358783939917</v>
      </c>
      <c r="I34" s="26">
        <f t="shared" si="10"/>
        <v>12979.2</v>
      </c>
      <c r="J34" s="26">
        <f t="shared" si="8"/>
        <v>1323936.6128567299</v>
      </c>
    </row>
    <row r="35" spans="1:10" x14ac:dyDescent="0.4">
      <c r="A35" s="5">
        <f t="shared" si="14"/>
        <v>31</v>
      </c>
      <c r="B35" s="5">
        <f t="shared" si="15"/>
        <v>1</v>
      </c>
      <c r="C35" s="5">
        <f t="shared" si="16"/>
        <v>2561</v>
      </c>
      <c r="D35" s="17">
        <f t="shared" si="0"/>
        <v>2561</v>
      </c>
      <c r="E35" s="15">
        <f t="shared" si="5"/>
        <v>0.1</v>
      </c>
      <c r="F35" s="6">
        <f t="shared" si="6"/>
        <v>1323936.6128567299</v>
      </c>
      <c r="G35" s="12">
        <v>0</v>
      </c>
      <c r="H35" s="13">
        <f t="shared" si="7"/>
        <v>11032.805107139415</v>
      </c>
      <c r="I35" s="14">
        <f>I34*(1+4%)</f>
        <v>13498.368</v>
      </c>
      <c r="J35" s="6">
        <f t="shared" si="8"/>
        <v>1348467.7859638694</v>
      </c>
    </row>
    <row r="36" spans="1:10" x14ac:dyDescent="0.4">
      <c r="A36" s="5">
        <f t="shared" si="14"/>
        <v>32</v>
      </c>
      <c r="B36" s="5">
        <f t="shared" si="15"/>
        <v>2</v>
      </c>
      <c r="C36" s="5">
        <f t="shared" si="16"/>
        <v>2561</v>
      </c>
      <c r="D36" s="17">
        <f t="shared" si="0"/>
        <v>5122</v>
      </c>
      <c r="E36" s="15">
        <f t="shared" si="5"/>
        <v>0.1</v>
      </c>
      <c r="F36" s="6">
        <f t="shared" si="6"/>
        <v>1348467.7859638694</v>
      </c>
      <c r="G36" s="12">
        <v>0</v>
      </c>
      <c r="H36" s="13">
        <f t="shared" si="7"/>
        <v>11237.231549698912</v>
      </c>
      <c r="I36" s="14">
        <f>I35</f>
        <v>13498.368</v>
      </c>
      <c r="J36" s="6">
        <f t="shared" si="8"/>
        <v>1373203.3855135683</v>
      </c>
    </row>
    <row r="37" spans="1:10" x14ac:dyDescent="0.4">
      <c r="A37" s="5">
        <f t="shared" si="14"/>
        <v>33</v>
      </c>
      <c r="B37" s="5">
        <f t="shared" si="15"/>
        <v>3</v>
      </c>
      <c r="C37" s="5">
        <f t="shared" si="16"/>
        <v>2561</v>
      </c>
      <c r="D37" s="17">
        <f t="shared" si="0"/>
        <v>7683</v>
      </c>
      <c r="E37" s="15">
        <f t="shared" si="5"/>
        <v>0.1</v>
      </c>
      <c r="F37" s="6">
        <f t="shared" si="6"/>
        <v>1373203.3855135683</v>
      </c>
      <c r="G37" s="12">
        <v>0</v>
      </c>
      <c r="H37" s="13">
        <f t="shared" si="7"/>
        <v>11443.361545946402</v>
      </c>
      <c r="I37" s="14">
        <f t="shared" ref="I37:I46" si="17">I36</f>
        <v>13498.368</v>
      </c>
      <c r="J37" s="6">
        <f t="shared" si="8"/>
        <v>1398145.1150595148</v>
      </c>
    </row>
    <row r="38" spans="1:10" x14ac:dyDescent="0.4">
      <c r="A38" s="5">
        <f t="shared" si="14"/>
        <v>34</v>
      </c>
      <c r="B38" s="5">
        <f t="shared" si="15"/>
        <v>4</v>
      </c>
      <c r="C38" s="5">
        <f t="shared" si="16"/>
        <v>2561</v>
      </c>
      <c r="D38" s="17">
        <f t="shared" si="0"/>
        <v>10244</v>
      </c>
      <c r="E38" s="15">
        <f t="shared" si="5"/>
        <v>0.1</v>
      </c>
      <c r="F38" s="6">
        <f t="shared" si="6"/>
        <v>1398145.1150595148</v>
      </c>
      <c r="G38" s="12">
        <v>0</v>
      </c>
      <c r="H38" s="13">
        <f t="shared" si="7"/>
        <v>11651.209292162623</v>
      </c>
      <c r="I38" s="14">
        <f t="shared" si="17"/>
        <v>13498.368</v>
      </c>
      <c r="J38" s="6">
        <f t="shared" si="8"/>
        <v>1423294.6923516775</v>
      </c>
    </row>
    <row r="39" spans="1:10" x14ac:dyDescent="0.4">
      <c r="A39" s="5">
        <f t="shared" si="14"/>
        <v>35</v>
      </c>
      <c r="B39" s="5">
        <f t="shared" si="15"/>
        <v>5</v>
      </c>
      <c r="C39" s="5">
        <f t="shared" si="16"/>
        <v>2561</v>
      </c>
      <c r="D39" s="17">
        <f t="shared" si="0"/>
        <v>12805</v>
      </c>
      <c r="E39" s="15">
        <f t="shared" si="5"/>
        <v>0.1</v>
      </c>
      <c r="F39" s="6">
        <f t="shared" si="6"/>
        <v>1423294.6923516775</v>
      </c>
      <c r="G39" s="12">
        <v>0</v>
      </c>
      <c r="H39" s="13">
        <f t="shared" si="7"/>
        <v>11860.789102930645</v>
      </c>
      <c r="I39" s="14">
        <f t="shared" si="17"/>
        <v>13498.368</v>
      </c>
      <c r="J39" s="6">
        <f t="shared" si="8"/>
        <v>1448653.849454608</v>
      </c>
    </row>
    <row r="40" spans="1:10" x14ac:dyDescent="0.4">
      <c r="A40" s="5">
        <f t="shared" si="14"/>
        <v>36</v>
      </c>
      <c r="B40" s="5">
        <f t="shared" si="15"/>
        <v>6</v>
      </c>
      <c r="C40" s="5">
        <f t="shared" si="16"/>
        <v>2561</v>
      </c>
      <c r="D40" s="17">
        <f t="shared" si="0"/>
        <v>15366</v>
      </c>
      <c r="E40" s="15">
        <f t="shared" si="5"/>
        <v>0.1</v>
      </c>
      <c r="F40" s="6">
        <f t="shared" si="6"/>
        <v>1448653.849454608</v>
      </c>
      <c r="G40" s="12">
        <v>0</v>
      </c>
      <c r="H40" s="13">
        <f t="shared" si="7"/>
        <v>12072.115412121733</v>
      </c>
      <c r="I40" s="14">
        <f t="shared" si="17"/>
        <v>13498.368</v>
      </c>
      <c r="J40" s="6">
        <f t="shared" si="8"/>
        <v>1474224.3328667297</v>
      </c>
    </row>
    <row r="41" spans="1:10" x14ac:dyDescent="0.4">
      <c r="A41" s="5">
        <f t="shared" si="14"/>
        <v>37</v>
      </c>
      <c r="B41" s="5">
        <f t="shared" si="15"/>
        <v>7</v>
      </c>
      <c r="C41" s="5">
        <f t="shared" si="16"/>
        <v>2561</v>
      </c>
      <c r="D41" s="17">
        <f t="shared" si="0"/>
        <v>17927</v>
      </c>
      <c r="E41" s="15">
        <f t="shared" si="5"/>
        <v>0.1</v>
      </c>
      <c r="F41" s="6">
        <f t="shared" si="6"/>
        <v>1474224.3328667297</v>
      </c>
      <c r="G41" s="12">
        <v>0</v>
      </c>
      <c r="H41" s="13">
        <f t="shared" si="7"/>
        <v>12285.202773889414</v>
      </c>
      <c r="I41" s="14">
        <f t="shared" si="17"/>
        <v>13498.368</v>
      </c>
      <c r="J41" s="6">
        <f t="shared" si="8"/>
        <v>1500007.9036406192</v>
      </c>
    </row>
    <row r="42" spans="1:10" x14ac:dyDescent="0.4">
      <c r="A42" s="5">
        <f t="shared" si="14"/>
        <v>38</v>
      </c>
      <c r="B42" s="5">
        <f t="shared" si="15"/>
        <v>8</v>
      </c>
      <c r="C42" s="5">
        <f t="shared" si="16"/>
        <v>2561</v>
      </c>
      <c r="D42" s="17">
        <f t="shared" si="0"/>
        <v>20488</v>
      </c>
      <c r="E42" s="15">
        <f t="shared" si="5"/>
        <v>0.1</v>
      </c>
      <c r="F42" s="6">
        <f t="shared" si="6"/>
        <v>1500007.9036406192</v>
      </c>
      <c r="G42" s="12">
        <v>0</v>
      </c>
      <c r="H42" s="13">
        <f t="shared" si="7"/>
        <v>12500.065863671827</v>
      </c>
      <c r="I42" s="14">
        <f t="shared" si="17"/>
        <v>13498.368</v>
      </c>
      <c r="J42" s="6">
        <f t="shared" si="8"/>
        <v>1526006.337504291</v>
      </c>
    </row>
    <row r="43" spans="1:10" x14ac:dyDescent="0.4">
      <c r="A43" s="5">
        <f t="shared" si="14"/>
        <v>39</v>
      </c>
      <c r="B43" s="5">
        <f t="shared" si="15"/>
        <v>9</v>
      </c>
      <c r="C43" s="5">
        <f t="shared" si="16"/>
        <v>2561</v>
      </c>
      <c r="D43" s="17">
        <f t="shared" si="0"/>
        <v>23049</v>
      </c>
      <c r="E43" s="15">
        <f t="shared" si="5"/>
        <v>0.1</v>
      </c>
      <c r="F43" s="6">
        <f t="shared" si="6"/>
        <v>1526006.337504291</v>
      </c>
      <c r="G43" s="12">
        <v>0</v>
      </c>
      <c r="H43" s="13">
        <f t="shared" si="7"/>
        <v>12716.719479202424</v>
      </c>
      <c r="I43" s="14">
        <f t="shared" si="17"/>
        <v>13498.368</v>
      </c>
      <c r="J43" s="6">
        <f t="shared" si="8"/>
        <v>1552221.4249834935</v>
      </c>
    </row>
    <row r="44" spans="1:10" x14ac:dyDescent="0.4">
      <c r="A44" s="5">
        <f t="shared" si="14"/>
        <v>40</v>
      </c>
      <c r="B44" s="5">
        <f t="shared" si="15"/>
        <v>10</v>
      </c>
      <c r="C44" s="5">
        <f t="shared" si="16"/>
        <v>2561</v>
      </c>
      <c r="D44" s="17">
        <f t="shared" si="0"/>
        <v>25610</v>
      </c>
      <c r="E44" s="15">
        <f t="shared" si="5"/>
        <v>0.1</v>
      </c>
      <c r="F44" s="6">
        <f t="shared" si="6"/>
        <v>1552221.4249834935</v>
      </c>
      <c r="G44" s="12">
        <v>0</v>
      </c>
      <c r="H44" s="13">
        <f t="shared" si="7"/>
        <v>12935.178541529112</v>
      </c>
      <c r="I44" s="14">
        <f t="shared" si="17"/>
        <v>13498.368</v>
      </c>
      <c r="J44" s="6">
        <f t="shared" si="8"/>
        <v>1578654.9715250228</v>
      </c>
    </row>
    <row r="45" spans="1:10" x14ac:dyDescent="0.4">
      <c r="A45" s="5">
        <f t="shared" si="14"/>
        <v>41</v>
      </c>
      <c r="B45" s="5">
        <f t="shared" si="15"/>
        <v>11</v>
      </c>
      <c r="C45" s="5">
        <f t="shared" si="16"/>
        <v>2561</v>
      </c>
      <c r="D45" s="17">
        <f t="shared" si="0"/>
        <v>28171</v>
      </c>
      <c r="E45" s="15">
        <f t="shared" si="5"/>
        <v>0.1</v>
      </c>
      <c r="F45" s="6">
        <f t="shared" si="6"/>
        <v>1578654.9715250228</v>
      </c>
      <c r="G45" s="12">
        <v>0</v>
      </c>
      <c r="H45" s="13">
        <f t="shared" si="7"/>
        <v>13155.458096041855</v>
      </c>
      <c r="I45" s="14">
        <f t="shared" si="17"/>
        <v>13498.368</v>
      </c>
      <c r="J45" s="6">
        <f t="shared" si="8"/>
        <v>1605308.7976210646</v>
      </c>
    </row>
    <row r="46" spans="1:10" x14ac:dyDescent="0.4">
      <c r="A46" s="23">
        <f t="shared" ref="A46:A92" si="18">A45+1</f>
        <v>42</v>
      </c>
      <c r="B46" s="23">
        <f t="shared" ref="B46:B92" si="19">IF((B45+1)&gt;12,1,B45+1)</f>
        <v>12</v>
      </c>
      <c r="C46" s="23">
        <f t="shared" ref="C46:C92" si="20">IF(B45=12,C45+1,C45)</f>
        <v>2561</v>
      </c>
      <c r="D46" s="24">
        <f t="shared" si="0"/>
        <v>30732</v>
      </c>
      <c r="E46" s="25">
        <f t="shared" si="5"/>
        <v>0.1</v>
      </c>
      <c r="F46" s="26">
        <f t="shared" si="6"/>
        <v>1605308.7976210646</v>
      </c>
      <c r="G46" s="26">
        <v>0</v>
      </c>
      <c r="H46" s="26">
        <f t="shared" si="7"/>
        <v>13377.573313508872</v>
      </c>
      <c r="I46" s="26">
        <f t="shared" si="17"/>
        <v>13498.368</v>
      </c>
      <c r="J46" s="26">
        <f t="shared" si="8"/>
        <v>1632184.7389345735</v>
      </c>
    </row>
    <row r="47" spans="1:10" x14ac:dyDescent="0.4">
      <c r="A47" s="5">
        <f t="shared" si="18"/>
        <v>43</v>
      </c>
      <c r="B47" s="5">
        <f t="shared" si="19"/>
        <v>1</v>
      </c>
      <c r="C47" s="5">
        <f t="shared" si="20"/>
        <v>2562</v>
      </c>
      <c r="D47" s="17">
        <f t="shared" si="0"/>
        <v>2562</v>
      </c>
      <c r="E47" s="15">
        <f t="shared" si="5"/>
        <v>0.1</v>
      </c>
      <c r="F47" s="6">
        <f t="shared" si="6"/>
        <v>1632184.7389345735</v>
      </c>
      <c r="G47" s="12">
        <v>0</v>
      </c>
      <c r="H47" s="13">
        <f t="shared" si="7"/>
        <v>13601.539491121446</v>
      </c>
      <c r="I47" s="14">
        <f>I46*(1+4%)</f>
        <v>14038.302720000002</v>
      </c>
      <c r="J47" s="6">
        <f t="shared" si="8"/>
        <v>1659824.5811456949</v>
      </c>
    </row>
    <row r="48" spans="1:10" x14ac:dyDescent="0.4">
      <c r="A48" s="5">
        <f t="shared" si="18"/>
        <v>44</v>
      </c>
      <c r="B48" s="5">
        <f t="shared" si="19"/>
        <v>2</v>
      </c>
      <c r="C48" s="5">
        <f t="shared" si="20"/>
        <v>2562</v>
      </c>
      <c r="D48" s="17">
        <f t="shared" si="0"/>
        <v>5124</v>
      </c>
      <c r="E48" s="15">
        <f t="shared" si="5"/>
        <v>0.1</v>
      </c>
      <c r="F48" s="6">
        <f t="shared" si="6"/>
        <v>1659824.5811456949</v>
      </c>
      <c r="G48" s="12">
        <v>0</v>
      </c>
      <c r="H48" s="13">
        <f t="shared" si="7"/>
        <v>13831.871509547458</v>
      </c>
      <c r="I48" s="14">
        <f>I47</f>
        <v>14038.302720000002</v>
      </c>
      <c r="J48" s="6">
        <f t="shared" si="8"/>
        <v>1687694.7553752423</v>
      </c>
    </row>
    <row r="49" spans="1:10" x14ac:dyDescent="0.4">
      <c r="A49" s="5">
        <f t="shared" si="18"/>
        <v>45</v>
      </c>
      <c r="B49" s="5">
        <f t="shared" si="19"/>
        <v>3</v>
      </c>
      <c r="C49" s="5">
        <f t="shared" si="20"/>
        <v>2562</v>
      </c>
      <c r="D49" s="17">
        <f t="shared" si="0"/>
        <v>7686</v>
      </c>
      <c r="E49" s="15">
        <f t="shared" si="5"/>
        <v>0.1</v>
      </c>
      <c r="F49" s="6">
        <f t="shared" si="6"/>
        <v>1687694.7553752423</v>
      </c>
      <c r="G49" s="12">
        <v>0</v>
      </c>
      <c r="H49" s="13">
        <f t="shared" si="7"/>
        <v>14064.122961460353</v>
      </c>
      <c r="I49" s="14">
        <f t="shared" ref="I49:I58" si="21">I48</f>
        <v>14038.302720000002</v>
      </c>
      <c r="J49" s="6">
        <f t="shared" si="8"/>
        <v>1715797.1810567027</v>
      </c>
    </row>
    <row r="50" spans="1:10" x14ac:dyDescent="0.4">
      <c r="A50" s="5">
        <f t="shared" si="18"/>
        <v>46</v>
      </c>
      <c r="B50" s="5">
        <f t="shared" si="19"/>
        <v>4</v>
      </c>
      <c r="C50" s="5">
        <f t="shared" si="20"/>
        <v>2562</v>
      </c>
      <c r="D50" s="17">
        <f t="shared" si="0"/>
        <v>10248</v>
      </c>
      <c r="E50" s="15">
        <f t="shared" si="5"/>
        <v>0.1</v>
      </c>
      <c r="F50" s="6">
        <f t="shared" si="6"/>
        <v>1715797.1810567027</v>
      </c>
      <c r="G50" s="12">
        <v>0</v>
      </c>
      <c r="H50" s="13">
        <f t="shared" si="7"/>
        <v>14298.30984213919</v>
      </c>
      <c r="I50" s="14">
        <f t="shared" si="21"/>
        <v>14038.302720000002</v>
      </c>
      <c r="J50" s="6">
        <f t="shared" si="8"/>
        <v>1744133.793618842</v>
      </c>
    </row>
    <row r="51" spans="1:10" x14ac:dyDescent="0.4">
      <c r="A51" s="5">
        <f t="shared" si="18"/>
        <v>47</v>
      </c>
      <c r="B51" s="5">
        <f t="shared" si="19"/>
        <v>5</v>
      </c>
      <c r="C51" s="5">
        <f t="shared" si="20"/>
        <v>2562</v>
      </c>
      <c r="D51" s="17">
        <f t="shared" si="0"/>
        <v>12810</v>
      </c>
      <c r="E51" s="15">
        <f t="shared" si="5"/>
        <v>0.1</v>
      </c>
      <c r="F51" s="6">
        <f t="shared" si="6"/>
        <v>1744133.793618842</v>
      </c>
      <c r="G51" s="12">
        <v>0</v>
      </c>
      <c r="H51" s="13">
        <f t="shared" si="7"/>
        <v>14534.448280157018</v>
      </c>
      <c r="I51" s="14">
        <f t="shared" si="21"/>
        <v>14038.302720000002</v>
      </c>
      <c r="J51" s="6">
        <f t="shared" si="8"/>
        <v>1772706.5446189991</v>
      </c>
    </row>
    <row r="52" spans="1:10" x14ac:dyDescent="0.4">
      <c r="A52" s="5">
        <f t="shared" si="18"/>
        <v>48</v>
      </c>
      <c r="B52" s="5">
        <f t="shared" si="19"/>
        <v>6</v>
      </c>
      <c r="C52" s="5">
        <f t="shared" si="20"/>
        <v>2562</v>
      </c>
      <c r="D52" s="17">
        <f t="shared" si="0"/>
        <v>15372</v>
      </c>
      <c r="E52" s="15">
        <f t="shared" si="5"/>
        <v>0.1</v>
      </c>
      <c r="F52" s="6">
        <f t="shared" si="6"/>
        <v>1772706.5446189991</v>
      </c>
      <c r="G52" s="12">
        <v>0</v>
      </c>
      <c r="H52" s="13">
        <f t="shared" si="7"/>
        <v>14772.554538491659</v>
      </c>
      <c r="I52" s="14">
        <f t="shared" si="21"/>
        <v>14038.302720000002</v>
      </c>
      <c r="J52" s="6">
        <f t="shared" si="8"/>
        <v>1801517.4018774908</v>
      </c>
    </row>
    <row r="53" spans="1:10" x14ac:dyDescent="0.4">
      <c r="A53" s="5">
        <f t="shared" si="18"/>
        <v>49</v>
      </c>
      <c r="B53" s="5">
        <f t="shared" si="19"/>
        <v>7</v>
      </c>
      <c r="C53" s="5">
        <f t="shared" si="20"/>
        <v>2562</v>
      </c>
      <c r="D53" s="17">
        <f t="shared" si="0"/>
        <v>17934</v>
      </c>
      <c r="E53" s="15">
        <f t="shared" si="5"/>
        <v>0.1</v>
      </c>
      <c r="F53" s="6">
        <f t="shared" si="6"/>
        <v>1801517.4018774908</v>
      </c>
      <c r="G53" s="12">
        <v>0</v>
      </c>
      <c r="H53" s="13">
        <f t="shared" si="7"/>
        <v>15012.645015645756</v>
      </c>
      <c r="I53" s="14">
        <f t="shared" si="21"/>
        <v>14038.302720000002</v>
      </c>
      <c r="J53" s="6">
        <f t="shared" si="8"/>
        <v>1830568.3496131366</v>
      </c>
    </row>
    <row r="54" spans="1:10" x14ac:dyDescent="0.4">
      <c r="A54" s="5">
        <f t="shared" si="18"/>
        <v>50</v>
      </c>
      <c r="B54" s="5">
        <f t="shared" si="19"/>
        <v>8</v>
      </c>
      <c r="C54" s="5">
        <f t="shared" si="20"/>
        <v>2562</v>
      </c>
      <c r="D54" s="17">
        <f t="shared" si="0"/>
        <v>20496</v>
      </c>
      <c r="E54" s="15">
        <f t="shared" si="5"/>
        <v>0.1</v>
      </c>
      <c r="F54" s="6">
        <f t="shared" si="6"/>
        <v>1830568.3496131366</v>
      </c>
      <c r="G54" s="12">
        <v>0</v>
      </c>
      <c r="H54" s="13">
        <f t="shared" si="7"/>
        <v>15254.736246776138</v>
      </c>
      <c r="I54" s="14">
        <f t="shared" si="21"/>
        <v>14038.302720000002</v>
      </c>
      <c r="J54" s="6">
        <f t="shared" si="8"/>
        <v>1859861.3885799127</v>
      </c>
    </row>
    <row r="55" spans="1:10" x14ac:dyDescent="0.4">
      <c r="A55" s="5">
        <f t="shared" si="18"/>
        <v>51</v>
      </c>
      <c r="B55" s="5">
        <f t="shared" si="19"/>
        <v>9</v>
      </c>
      <c r="C55" s="5">
        <f t="shared" si="20"/>
        <v>2562</v>
      </c>
      <c r="D55" s="17">
        <f t="shared" si="0"/>
        <v>23058</v>
      </c>
      <c r="E55" s="15">
        <f t="shared" si="5"/>
        <v>0.1</v>
      </c>
      <c r="F55" s="6">
        <f t="shared" si="6"/>
        <v>1859861.3885799127</v>
      </c>
      <c r="G55" s="12">
        <v>0</v>
      </c>
      <c r="H55" s="13">
        <f t="shared" si="7"/>
        <v>15498.844904832606</v>
      </c>
      <c r="I55" s="14">
        <f t="shared" si="21"/>
        <v>14038.302720000002</v>
      </c>
      <c r="J55" s="6">
        <f t="shared" si="8"/>
        <v>1889398.5362047453</v>
      </c>
    </row>
    <row r="56" spans="1:10" x14ac:dyDescent="0.4">
      <c r="A56" s="5">
        <f t="shared" si="18"/>
        <v>52</v>
      </c>
      <c r="B56" s="5">
        <f t="shared" si="19"/>
        <v>10</v>
      </c>
      <c r="C56" s="5">
        <f t="shared" si="20"/>
        <v>2562</v>
      </c>
      <c r="D56" s="17">
        <f t="shared" si="0"/>
        <v>25620</v>
      </c>
      <c r="E56" s="15">
        <f t="shared" si="5"/>
        <v>0.1</v>
      </c>
      <c r="F56" s="6">
        <f t="shared" si="6"/>
        <v>1889398.5362047453</v>
      </c>
      <c r="G56" s="12">
        <v>0</v>
      </c>
      <c r="H56" s="13">
        <f t="shared" si="7"/>
        <v>15744.987801706211</v>
      </c>
      <c r="I56" s="14">
        <f t="shared" si="21"/>
        <v>14038.302720000002</v>
      </c>
      <c r="J56" s="6">
        <f t="shared" si="8"/>
        <v>1919181.8267264515</v>
      </c>
    </row>
    <row r="57" spans="1:10" x14ac:dyDescent="0.4">
      <c r="A57" s="5">
        <f t="shared" si="18"/>
        <v>53</v>
      </c>
      <c r="B57" s="5">
        <f t="shared" si="19"/>
        <v>11</v>
      </c>
      <c r="C57" s="5">
        <f t="shared" si="20"/>
        <v>2562</v>
      </c>
      <c r="D57" s="17">
        <f t="shared" si="0"/>
        <v>28182</v>
      </c>
      <c r="E57" s="15">
        <f t="shared" si="5"/>
        <v>0.1</v>
      </c>
      <c r="F57" s="6">
        <f t="shared" si="6"/>
        <v>1919181.8267264515</v>
      </c>
      <c r="G57" s="12">
        <v>0</v>
      </c>
      <c r="H57" s="13">
        <f t="shared" si="7"/>
        <v>15993.181889387095</v>
      </c>
      <c r="I57" s="14">
        <f t="shared" si="21"/>
        <v>14038.302720000002</v>
      </c>
      <c r="J57" s="6">
        <f t="shared" si="8"/>
        <v>1949213.3113358386</v>
      </c>
    </row>
    <row r="58" spans="1:10" x14ac:dyDescent="0.4">
      <c r="A58" s="23">
        <f t="shared" si="18"/>
        <v>54</v>
      </c>
      <c r="B58" s="23">
        <f t="shared" si="19"/>
        <v>12</v>
      </c>
      <c r="C58" s="23">
        <f t="shared" si="20"/>
        <v>2562</v>
      </c>
      <c r="D58" s="24">
        <f t="shared" si="0"/>
        <v>30744</v>
      </c>
      <c r="E58" s="25">
        <f t="shared" si="5"/>
        <v>0.1</v>
      </c>
      <c r="F58" s="26">
        <f t="shared" si="6"/>
        <v>1949213.3113358386</v>
      </c>
      <c r="G58" s="26">
        <v>0</v>
      </c>
      <c r="H58" s="26">
        <f t="shared" si="7"/>
        <v>16243.444261131988</v>
      </c>
      <c r="I58" s="26">
        <f t="shared" si="21"/>
        <v>14038.302720000002</v>
      </c>
      <c r="J58" s="26">
        <f t="shared" si="8"/>
        <v>1979495.0583169707</v>
      </c>
    </row>
    <row r="59" spans="1:10" x14ac:dyDescent="0.4">
      <c r="A59" s="5">
        <f t="shared" si="18"/>
        <v>55</v>
      </c>
      <c r="B59" s="5">
        <f t="shared" si="19"/>
        <v>1</v>
      </c>
      <c r="C59" s="5">
        <f t="shared" si="20"/>
        <v>2563</v>
      </c>
      <c r="D59" s="17">
        <f t="shared" si="0"/>
        <v>2563</v>
      </c>
      <c r="E59" s="15">
        <f t="shared" si="5"/>
        <v>0.1</v>
      </c>
      <c r="F59" s="6">
        <f t="shared" si="6"/>
        <v>1979495.0583169707</v>
      </c>
      <c r="G59" s="12">
        <v>0</v>
      </c>
      <c r="H59" s="13">
        <f t="shared" si="7"/>
        <v>16495.792152641421</v>
      </c>
      <c r="I59" s="14">
        <f>I58*(1+4%)</f>
        <v>14599.834828800002</v>
      </c>
      <c r="J59" s="6">
        <f t="shared" si="8"/>
        <v>2010590.6852984121</v>
      </c>
    </row>
    <row r="60" spans="1:10" x14ac:dyDescent="0.4">
      <c r="A60" s="5">
        <f t="shared" si="18"/>
        <v>56</v>
      </c>
      <c r="B60" s="5">
        <f t="shared" si="19"/>
        <v>2</v>
      </c>
      <c r="C60" s="5">
        <f t="shared" si="20"/>
        <v>2563</v>
      </c>
      <c r="D60" s="17">
        <f t="shared" si="0"/>
        <v>5126</v>
      </c>
      <c r="E60" s="15">
        <f t="shared" si="5"/>
        <v>0.1</v>
      </c>
      <c r="F60" s="6">
        <f t="shared" si="6"/>
        <v>2010590.6852984121</v>
      </c>
      <c r="G60" s="12">
        <v>0</v>
      </c>
      <c r="H60" s="13">
        <f t="shared" si="7"/>
        <v>16754.922377486768</v>
      </c>
      <c r="I60" s="14">
        <f>I59</f>
        <v>14599.834828800002</v>
      </c>
      <c r="J60" s="6">
        <f t="shared" si="8"/>
        <v>2041945.4425046989</v>
      </c>
    </row>
    <row r="61" spans="1:10" x14ac:dyDescent="0.4">
      <c r="A61" s="5">
        <f t="shared" si="18"/>
        <v>57</v>
      </c>
      <c r="B61" s="5">
        <f t="shared" si="19"/>
        <v>3</v>
      </c>
      <c r="C61" s="5">
        <f t="shared" si="20"/>
        <v>2563</v>
      </c>
      <c r="D61" s="17">
        <f t="shared" si="0"/>
        <v>7689</v>
      </c>
      <c r="E61" s="15">
        <f t="shared" si="5"/>
        <v>0.1</v>
      </c>
      <c r="F61" s="6">
        <f t="shared" si="6"/>
        <v>2041945.4425046989</v>
      </c>
      <c r="G61" s="12">
        <v>0</v>
      </c>
      <c r="H61" s="13">
        <f t="shared" si="7"/>
        <v>17016.212020872492</v>
      </c>
      <c r="I61" s="14">
        <f t="shared" ref="I61:I70" si="22">I60</f>
        <v>14599.834828800002</v>
      </c>
      <c r="J61" s="6">
        <f t="shared" si="8"/>
        <v>2073561.4893543713</v>
      </c>
    </row>
    <row r="62" spans="1:10" x14ac:dyDescent="0.4">
      <c r="A62" s="5">
        <f t="shared" si="18"/>
        <v>58</v>
      </c>
      <c r="B62" s="5">
        <f t="shared" si="19"/>
        <v>4</v>
      </c>
      <c r="C62" s="5">
        <f t="shared" si="20"/>
        <v>2563</v>
      </c>
      <c r="D62" s="17">
        <f t="shared" si="0"/>
        <v>10252</v>
      </c>
      <c r="E62" s="15">
        <f t="shared" si="5"/>
        <v>0.1</v>
      </c>
      <c r="F62" s="6">
        <f t="shared" si="6"/>
        <v>2073561.4893543713</v>
      </c>
      <c r="G62" s="12">
        <v>0</v>
      </c>
      <c r="H62" s="13">
        <f t="shared" si="7"/>
        <v>17279.679077953093</v>
      </c>
      <c r="I62" s="14">
        <f t="shared" si="22"/>
        <v>14599.834828800002</v>
      </c>
      <c r="J62" s="6">
        <f t="shared" si="8"/>
        <v>2105441.0032611242</v>
      </c>
    </row>
    <row r="63" spans="1:10" x14ac:dyDescent="0.4">
      <c r="A63" s="5">
        <f t="shared" si="18"/>
        <v>59</v>
      </c>
      <c r="B63" s="5">
        <f t="shared" si="19"/>
        <v>5</v>
      </c>
      <c r="C63" s="5">
        <f t="shared" si="20"/>
        <v>2563</v>
      </c>
      <c r="D63" s="17">
        <f t="shared" si="0"/>
        <v>12815</v>
      </c>
      <c r="E63" s="15">
        <f t="shared" si="5"/>
        <v>0.1</v>
      </c>
      <c r="F63" s="6">
        <f t="shared" si="6"/>
        <v>2105441.0032611242</v>
      </c>
      <c r="G63" s="12">
        <v>0</v>
      </c>
      <c r="H63" s="13">
        <f t="shared" si="7"/>
        <v>17545.341693842704</v>
      </c>
      <c r="I63" s="14">
        <f t="shared" si="22"/>
        <v>14599.834828800002</v>
      </c>
      <c r="J63" s="6">
        <f t="shared" si="8"/>
        <v>2137586.1797837671</v>
      </c>
    </row>
    <row r="64" spans="1:10" x14ac:dyDescent="0.4">
      <c r="A64" s="5">
        <f t="shared" si="18"/>
        <v>60</v>
      </c>
      <c r="B64" s="5">
        <f t="shared" si="19"/>
        <v>6</v>
      </c>
      <c r="C64" s="5">
        <f t="shared" si="20"/>
        <v>2563</v>
      </c>
      <c r="D64" s="17">
        <f t="shared" si="0"/>
        <v>15378</v>
      </c>
      <c r="E64" s="15">
        <f t="shared" si="5"/>
        <v>0.1</v>
      </c>
      <c r="F64" s="6">
        <f t="shared" si="6"/>
        <v>2137586.1797837671</v>
      </c>
      <c r="G64" s="12">
        <v>0</v>
      </c>
      <c r="H64" s="13">
        <f t="shared" si="7"/>
        <v>17813.218164864724</v>
      </c>
      <c r="I64" s="14">
        <f t="shared" si="22"/>
        <v>14599.834828800002</v>
      </c>
      <c r="J64" s="6">
        <f t="shared" si="8"/>
        <v>2169999.2327774321</v>
      </c>
    </row>
    <row r="65" spans="1:10" x14ac:dyDescent="0.4">
      <c r="A65" s="5">
        <f t="shared" si="18"/>
        <v>61</v>
      </c>
      <c r="B65" s="5">
        <f t="shared" si="19"/>
        <v>7</v>
      </c>
      <c r="C65" s="5">
        <f t="shared" si="20"/>
        <v>2563</v>
      </c>
      <c r="D65" s="17">
        <f t="shared" si="0"/>
        <v>17941</v>
      </c>
      <c r="E65" s="15">
        <f t="shared" si="5"/>
        <v>0.1</v>
      </c>
      <c r="F65" s="6">
        <f t="shared" si="6"/>
        <v>2169999.2327774321</v>
      </c>
      <c r="G65" s="12">
        <v>0</v>
      </c>
      <c r="H65" s="13">
        <f t="shared" si="7"/>
        <v>18083.326939811934</v>
      </c>
      <c r="I65" s="14">
        <f t="shared" si="22"/>
        <v>14599.834828800002</v>
      </c>
      <c r="J65" s="6">
        <f t="shared" si="8"/>
        <v>2202682.3945460441</v>
      </c>
    </row>
    <row r="66" spans="1:10" x14ac:dyDescent="0.4">
      <c r="A66" s="5">
        <f t="shared" si="18"/>
        <v>62</v>
      </c>
      <c r="B66" s="5">
        <f t="shared" si="19"/>
        <v>8</v>
      </c>
      <c r="C66" s="5">
        <f t="shared" si="20"/>
        <v>2563</v>
      </c>
      <c r="D66" s="17">
        <f t="shared" si="0"/>
        <v>20504</v>
      </c>
      <c r="E66" s="15">
        <f t="shared" si="5"/>
        <v>0.1</v>
      </c>
      <c r="F66" s="6">
        <f t="shared" si="6"/>
        <v>2202682.3945460441</v>
      </c>
      <c r="G66" s="12">
        <v>0</v>
      </c>
      <c r="H66" s="13">
        <f t="shared" si="7"/>
        <v>18355.686621217035</v>
      </c>
      <c r="I66" s="14">
        <f t="shared" si="22"/>
        <v>14599.834828800002</v>
      </c>
      <c r="J66" s="6">
        <f t="shared" si="8"/>
        <v>2235637.9159960612</v>
      </c>
    </row>
    <row r="67" spans="1:10" x14ac:dyDescent="0.4">
      <c r="A67" s="5">
        <f t="shared" si="18"/>
        <v>63</v>
      </c>
      <c r="B67" s="5">
        <f t="shared" si="19"/>
        <v>9</v>
      </c>
      <c r="C67" s="5">
        <f t="shared" si="20"/>
        <v>2563</v>
      </c>
      <c r="D67" s="17">
        <f t="shared" si="0"/>
        <v>23067</v>
      </c>
      <c r="E67" s="15">
        <f t="shared" si="5"/>
        <v>0.1</v>
      </c>
      <c r="F67" s="6">
        <f t="shared" si="6"/>
        <v>2235637.9159960612</v>
      </c>
      <c r="G67" s="12">
        <v>0</v>
      </c>
      <c r="H67" s="13">
        <f t="shared" si="7"/>
        <v>18630.315966633843</v>
      </c>
      <c r="I67" s="14">
        <f t="shared" si="22"/>
        <v>14599.834828800002</v>
      </c>
      <c r="J67" s="6">
        <f t="shared" si="8"/>
        <v>2268868.0667914948</v>
      </c>
    </row>
    <row r="68" spans="1:10" x14ac:dyDescent="0.4">
      <c r="A68" s="5">
        <f t="shared" si="18"/>
        <v>64</v>
      </c>
      <c r="B68" s="5">
        <f t="shared" si="19"/>
        <v>10</v>
      </c>
      <c r="C68" s="5">
        <f t="shared" si="20"/>
        <v>2563</v>
      </c>
      <c r="D68" s="17">
        <f t="shared" si="0"/>
        <v>25630</v>
      </c>
      <c r="E68" s="15">
        <f t="shared" si="5"/>
        <v>0.1</v>
      </c>
      <c r="F68" s="6">
        <f t="shared" si="6"/>
        <v>2268868.0667914948</v>
      </c>
      <c r="G68" s="12">
        <v>0</v>
      </c>
      <c r="H68" s="13">
        <f t="shared" si="7"/>
        <v>18907.233889929124</v>
      </c>
      <c r="I68" s="14">
        <f t="shared" si="22"/>
        <v>14599.834828800002</v>
      </c>
      <c r="J68" s="6">
        <f t="shared" si="8"/>
        <v>2302375.1355102239</v>
      </c>
    </row>
    <row r="69" spans="1:10" x14ac:dyDescent="0.4">
      <c r="A69" s="5">
        <f t="shared" si="18"/>
        <v>65</v>
      </c>
      <c r="B69" s="5">
        <f t="shared" si="19"/>
        <v>11</v>
      </c>
      <c r="C69" s="5">
        <f t="shared" si="20"/>
        <v>2563</v>
      </c>
      <c r="D69" s="17">
        <f t="shared" si="0"/>
        <v>28193</v>
      </c>
      <c r="E69" s="15">
        <f t="shared" si="5"/>
        <v>0.1</v>
      </c>
      <c r="F69" s="6">
        <f t="shared" si="6"/>
        <v>2302375.1355102239</v>
      </c>
      <c r="G69" s="12">
        <v>0</v>
      </c>
      <c r="H69" s="13">
        <f t="shared" si="7"/>
        <v>19186.459462585201</v>
      </c>
      <c r="I69" s="14">
        <f t="shared" si="22"/>
        <v>14599.834828800002</v>
      </c>
      <c r="J69" s="6">
        <f t="shared" si="8"/>
        <v>2336161.4298016094</v>
      </c>
    </row>
    <row r="70" spans="1:10" x14ac:dyDescent="0.4">
      <c r="A70" s="23">
        <f t="shared" si="18"/>
        <v>66</v>
      </c>
      <c r="B70" s="23">
        <f t="shared" si="19"/>
        <v>12</v>
      </c>
      <c r="C70" s="23">
        <f t="shared" si="20"/>
        <v>2563</v>
      </c>
      <c r="D70" s="24">
        <f t="shared" ref="D70:D130" si="23">C70*B70</f>
        <v>30756</v>
      </c>
      <c r="E70" s="25">
        <f t="shared" si="5"/>
        <v>0.1</v>
      </c>
      <c r="F70" s="26">
        <f t="shared" si="6"/>
        <v>2336161.4298016094</v>
      </c>
      <c r="G70" s="26">
        <v>0</v>
      </c>
      <c r="H70" s="26">
        <f t="shared" si="7"/>
        <v>19468.011915013412</v>
      </c>
      <c r="I70" s="26">
        <f t="shared" si="22"/>
        <v>14599.834828800002</v>
      </c>
      <c r="J70" s="26">
        <f t="shared" si="8"/>
        <v>2370229.2765454226</v>
      </c>
    </row>
    <row r="71" spans="1:10" x14ac:dyDescent="0.4">
      <c r="A71" s="5">
        <f t="shared" si="18"/>
        <v>67</v>
      </c>
      <c r="B71" s="5">
        <f t="shared" si="19"/>
        <v>1</v>
      </c>
      <c r="C71" s="5">
        <f t="shared" si="20"/>
        <v>2564</v>
      </c>
      <c r="D71" s="17">
        <f t="shared" si="23"/>
        <v>2564</v>
      </c>
      <c r="E71" s="15">
        <f t="shared" ref="E71:E130" si="24">E70</f>
        <v>0.1</v>
      </c>
      <c r="F71" s="6">
        <f t="shared" ref="F71:F130" si="25">J70</f>
        <v>2370229.2765454226</v>
      </c>
      <c r="G71" s="12">
        <v>0</v>
      </c>
      <c r="H71" s="13">
        <f t="shared" ref="H71:H130" si="26">(F71-G71)*(E71/12)</f>
        <v>19751.910637878522</v>
      </c>
      <c r="I71" s="14">
        <f>I70*(1+4%)</f>
        <v>15183.828221952002</v>
      </c>
      <c r="J71" s="6">
        <f t="shared" ref="J71:J130" si="27">F71-G71+H71+I71</f>
        <v>2405165.015405253</v>
      </c>
    </row>
    <row r="72" spans="1:10" x14ac:dyDescent="0.4">
      <c r="A72" s="5">
        <f t="shared" si="18"/>
        <v>68</v>
      </c>
      <c r="B72" s="5">
        <f t="shared" si="19"/>
        <v>2</v>
      </c>
      <c r="C72" s="5">
        <f t="shared" si="20"/>
        <v>2564</v>
      </c>
      <c r="D72" s="17">
        <f t="shared" si="23"/>
        <v>5128</v>
      </c>
      <c r="E72" s="15">
        <f t="shared" si="24"/>
        <v>0.1</v>
      </c>
      <c r="F72" s="6">
        <f t="shared" si="25"/>
        <v>2405165.015405253</v>
      </c>
      <c r="G72" s="12">
        <v>0</v>
      </c>
      <c r="H72" s="13">
        <f t="shared" si="26"/>
        <v>20043.041795043777</v>
      </c>
      <c r="I72" s="14">
        <f>I71</f>
        <v>15183.828221952002</v>
      </c>
      <c r="J72" s="6">
        <f t="shared" si="27"/>
        <v>2440391.8854222489</v>
      </c>
    </row>
    <row r="73" spans="1:10" x14ac:dyDescent="0.4">
      <c r="A73" s="5">
        <f t="shared" si="18"/>
        <v>69</v>
      </c>
      <c r="B73" s="5">
        <f t="shared" si="19"/>
        <v>3</v>
      </c>
      <c r="C73" s="5">
        <f t="shared" si="20"/>
        <v>2564</v>
      </c>
      <c r="D73" s="17">
        <f t="shared" si="23"/>
        <v>7692</v>
      </c>
      <c r="E73" s="15">
        <f t="shared" si="24"/>
        <v>0.1</v>
      </c>
      <c r="F73" s="6">
        <f t="shared" si="25"/>
        <v>2440391.8854222489</v>
      </c>
      <c r="G73" s="12">
        <v>0</v>
      </c>
      <c r="H73" s="13">
        <f t="shared" si="26"/>
        <v>20336.599045185409</v>
      </c>
      <c r="I73" s="14">
        <f t="shared" ref="I73:I82" si="28">I72</f>
        <v>15183.828221952002</v>
      </c>
      <c r="J73" s="6">
        <f t="shared" si="27"/>
        <v>2475912.3126893863</v>
      </c>
    </row>
    <row r="74" spans="1:10" x14ac:dyDescent="0.4">
      <c r="A74" s="5">
        <f t="shared" si="18"/>
        <v>70</v>
      </c>
      <c r="B74" s="5">
        <f t="shared" si="19"/>
        <v>4</v>
      </c>
      <c r="C74" s="5">
        <f t="shared" si="20"/>
        <v>2564</v>
      </c>
      <c r="D74" s="17">
        <f t="shared" si="23"/>
        <v>10256</v>
      </c>
      <c r="E74" s="15">
        <f t="shared" si="24"/>
        <v>0.1</v>
      </c>
      <c r="F74" s="6">
        <f t="shared" si="25"/>
        <v>2475912.3126893863</v>
      </c>
      <c r="G74" s="12">
        <v>0</v>
      </c>
      <c r="H74" s="13">
        <f t="shared" si="26"/>
        <v>20632.602605744887</v>
      </c>
      <c r="I74" s="14">
        <f t="shared" si="28"/>
        <v>15183.828221952002</v>
      </c>
      <c r="J74" s="6">
        <f t="shared" si="27"/>
        <v>2511728.7435170831</v>
      </c>
    </row>
    <row r="75" spans="1:10" x14ac:dyDescent="0.4">
      <c r="A75" s="5">
        <f t="shared" si="18"/>
        <v>71</v>
      </c>
      <c r="B75" s="5">
        <f t="shared" si="19"/>
        <v>5</v>
      </c>
      <c r="C75" s="5">
        <f t="shared" si="20"/>
        <v>2564</v>
      </c>
      <c r="D75" s="17">
        <f t="shared" si="23"/>
        <v>12820</v>
      </c>
      <c r="E75" s="15">
        <f t="shared" si="24"/>
        <v>0.1</v>
      </c>
      <c r="F75" s="6">
        <f t="shared" si="25"/>
        <v>2511728.7435170831</v>
      </c>
      <c r="G75" s="12">
        <v>0</v>
      </c>
      <c r="H75" s="13">
        <f t="shared" si="26"/>
        <v>20931.072862642359</v>
      </c>
      <c r="I75" s="14">
        <f t="shared" si="28"/>
        <v>15183.828221952002</v>
      </c>
      <c r="J75" s="6">
        <f t="shared" si="27"/>
        <v>2547843.6446016775</v>
      </c>
    </row>
    <row r="76" spans="1:10" x14ac:dyDescent="0.4">
      <c r="A76" s="5">
        <f t="shared" si="18"/>
        <v>72</v>
      </c>
      <c r="B76" s="5">
        <f t="shared" si="19"/>
        <v>6</v>
      </c>
      <c r="C76" s="5">
        <f t="shared" si="20"/>
        <v>2564</v>
      </c>
      <c r="D76" s="17">
        <f t="shared" si="23"/>
        <v>15384</v>
      </c>
      <c r="E76" s="15">
        <f t="shared" si="24"/>
        <v>0.1</v>
      </c>
      <c r="F76" s="6">
        <f t="shared" si="25"/>
        <v>2547843.6446016775</v>
      </c>
      <c r="G76" s="12">
        <v>0</v>
      </c>
      <c r="H76" s="13">
        <f t="shared" si="26"/>
        <v>21232.030371680645</v>
      </c>
      <c r="I76" s="14">
        <f t="shared" si="28"/>
        <v>15183.828221952002</v>
      </c>
      <c r="J76" s="6">
        <f t="shared" si="27"/>
        <v>2584259.5031953105</v>
      </c>
    </row>
    <row r="77" spans="1:10" x14ac:dyDescent="0.4">
      <c r="A77" s="5">
        <f t="shared" si="18"/>
        <v>73</v>
      </c>
      <c r="B77" s="5">
        <f t="shared" si="19"/>
        <v>7</v>
      </c>
      <c r="C77" s="5">
        <f t="shared" si="20"/>
        <v>2564</v>
      </c>
      <c r="D77" s="17">
        <f t="shared" si="23"/>
        <v>17948</v>
      </c>
      <c r="E77" s="15">
        <f t="shared" si="24"/>
        <v>0.1</v>
      </c>
      <c r="F77" s="6">
        <f t="shared" si="25"/>
        <v>2584259.5031953105</v>
      </c>
      <c r="G77" s="12">
        <v>0</v>
      </c>
      <c r="H77" s="13">
        <f t="shared" si="26"/>
        <v>21535.49585996092</v>
      </c>
      <c r="I77" s="14">
        <f t="shared" si="28"/>
        <v>15183.828221952002</v>
      </c>
      <c r="J77" s="6">
        <f t="shared" si="27"/>
        <v>2620978.8272772236</v>
      </c>
    </row>
    <row r="78" spans="1:10" x14ac:dyDescent="0.4">
      <c r="A78" s="5">
        <f t="shared" si="18"/>
        <v>74</v>
      </c>
      <c r="B78" s="5">
        <f t="shared" si="19"/>
        <v>8</v>
      </c>
      <c r="C78" s="5">
        <f t="shared" si="20"/>
        <v>2564</v>
      </c>
      <c r="D78" s="17">
        <f t="shared" si="23"/>
        <v>20512</v>
      </c>
      <c r="E78" s="15">
        <f t="shared" si="24"/>
        <v>0.1</v>
      </c>
      <c r="F78" s="6">
        <f t="shared" si="25"/>
        <v>2620978.8272772236</v>
      </c>
      <c r="G78" s="12">
        <v>0</v>
      </c>
      <c r="H78" s="13">
        <f t="shared" si="26"/>
        <v>21841.490227310198</v>
      </c>
      <c r="I78" s="14">
        <f t="shared" si="28"/>
        <v>15183.828221952002</v>
      </c>
      <c r="J78" s="6">
        <f t="shared" si="27"/>
        <v>2658004.1457264856</v>
      </c>
    </row>
    <row r="79" spans="1:10" x14ac:dyDescent="0.4">
      <c r="A79" s="5">
        <f t="shared" si="18"/>
        <v>75</v>
      </c>
      <c r="B79" s="5">
        <f t="shared" si="19"/>
        <v>9</v>
      </c>
      <c r="C79" s="5">
        <f t="shared" si="20"/>
        <v>2564</v>
      </c>
      <c r="D79" s="17">
        <f t="shared" si="23"/>
        <v>23076</v>
      </c>
      <c r="E79" s="15">
        <f t="shared" si="24"/>
        <v>0.1</v>
      </c>
      <c r="F79" s="6">
        <f t="shared" si="25"/>
        <v>2658004.1457264856</v>
      </c>
      <c r="G79" s="12">
        <v>0</v>
      </c>
      <c r="H79" s="13">
        <f t="shared" si="26"/>
        <v>22150.034547720712</v>
      </c>
      <c r="I79" s="14">
        <f t="shared" si="28"/>
        <v>15183.828221952002</v>
      </c>
      <c r="J79" s="6">
        <f t="shared" si="27"/>
        <v>2695338.0084961583</v>
      </c>
    </row>
    <row r="80" spans="1:10" x14ac:dyDescent="0.4">
      <c r="A80" s="5">
        <f t="shared" si="18"/>
        <v>76</v>
      </c>
      <c r="B80" s="5">
        <f t="shared" si="19"/>
        <v>10</v>
      </c>
      <c r="C80" s="5">
        <f t="shared" si="20"/>
        <v>2564</v>
      </c>
      <c r="D80" s="17">
        <f t="shared" si="23"/>
        <v>25640</v>
      </c>
      <c r="E80" s="15">
        <f t="shared" si="24"/>
        <v>0.1</v>
      </c>
      <c r="F80" s="6">
        <f t="shared" si="25"/>
        <v>2695338.0084961583</v>
      </c>
      <c r="G80" s="12">
        <v>0</v>
      </c>
      <c r="H80" s="13">
        <f t="shared" si="26"/>
        <v>22461.150070801319</v>
      </c>
      <c r="I80" s="14">
        <f t="shared" si="28"/>
        <v>15183.828221952002</v>
      </c>
      <c r="J80" s="6">
        <f t="shared" si="27"/>
        <v>2732982.9867889117</v>
      </c>
    </row>
    <row r="81" spans="1:10" x14ac:dyDescent="0.4">
      <c r="A81" s="5">
        <f t="shared" si="18"/>
        <v>77</v>
      </c>
      <c r="B81" s="5">
        <f t="shared" si="19"/>
        <v>11</v>
      </c>
      <c r="C81" s="5">
        <f t="shared" si="20"/>
        <v>2564</v>
      </c>
      <c r="D81" s="17">
        <f t="shared" si="23"/>
        <v>28204</v>
      </c>
      <c r="E81" s="15">
        <f t="shared" si="24"/>
        <v>0.1</v>
      </c>
      <c r="F81" s="6">
        <f t="shared" si="25"/>
        <v>2732982.9867889117</v>
      </c>
      <c r="G81" s="12">
        <v>0</v>
      </c>
      <c r="H81" s="13">
        <f t="shared" si="26"/>
        <v>22774.858223240932</v>
      </c>
      <c r="I81" s="14">
        <f t="shared" si="28"/>
        <v>15183.828221952002</v>
      </c>
      <c r="J81" s="6">
        <f t="shared" si="27"/>
        <v>2770941.6732341046</v>
      </c>
    </row>
    <row r="82" spans="1:10" x14ac:dyDescent="0.4">
      <c r="A82" s="23">
        <f t="shared" si="18"/>
        <v>78</v>
      </c>
      <c r="B82" s="23">
        <f t="shared" si="19"/>
        <v>12</v>
      </c>
      <c r="C82" s="23">
        <f t="shared" si="20"/>
        <v>2564</v>
      </c>
      <c r="D82" s="24">
        <f t="shared" si="23"/>
        <v>30768</v>
      </c>
      <c r="E82" s="25">
        <f t="shared" si="24"/>
        <v>0.1</v>
      </c>
      <c r="F82" s="26">
        <f t="shared" si="25"/>
        <v>2770941.6732341046</v>
      </c>
      <c r="G82" s="26">
        <v>0</v>
      </c>
      <c r="H82" s="26">
        <f t="shared" si="26"/>
        <v>23091.180610284206</v>
      </c>
      <c r="I82" s="26">
        <f t="shared" si="28"/>
        <v>15183.828221952002</v>
      </c>
      <c r="J82" s="26">
        <f t="shared" si="27"/>
        <v>2809216.6820663409</v>
      </c>
    </row>
    <row r="83" spans="1:10" x14ac:dyDescent="0.4">
      <c r="A83" s="5">
        <f t="shared" si="18"/>
        <v>79</v>
      </c>
      <c r="B83" s="5">
        <f t="shared" si="19"/>
        <v>1</v>
      </c>
      <c r="C83" s="5">
        <f t="shared" si="20"/>
        <v>2565</v>
      </c>
      <c r="D83" s="17">
        <f t="shared" si="23"/>
        <v>2565</v>
      </c>
      <c r="E83" s="15">
        <f t="shared" si="24"/>
        <v>0.1</v>
      </c>
      <c r="F83" s="6">
        <f t="shared" si="25"/>
        <v>2809216.6820663409</v>
      </c>
      <c r="G83" s="12">
        <v>0</v>
      </c>
      <c r="H83" s="13">
        <f t="shared" si="26"/>
        <v>23410.139017219506</v>
      </c>
      <c r="I83" s="14">
        <f>I82*(1+4%)</f>
        <v>15791.181350830084</v>
      </c>
      <c r="J83" s="6">
        <f t="shared" si="27"/>
        <v>2848418.0024343906</v>
      </c>
    </row>
    <row r="84" spans="1:10" x14ac:dyDescent="0.4">
      <c r="A84" s="5">
        <f t="shared" si="18"/>
        <v>80</v>
      </c>
      <c r="B84" s="5">
        <f t="shared" si="19"/>
        <v>2</v>
      </c>
      <c r="C84" s="5">
        <f t="shared" si="20"/>
        <v>2565</v>
      </c>
      <c r="D84" s="17">
        <f t="shared" si="23"/>
        <v>5130</v>
      </c>
      <c r="E84" s="15">
        <f t="shared" si="24"/>
        <v>0.1</v>
      </c>
      <c r="F84" s="6">
        <f t="shared" si="25"/>
        <v>2848418.0024343906</v>
      </c>
      <c r="G84" s="12">
        <v>0</v>
      </c>
      <c r="H84" s="13">
        <f t="shared" si="26"/>
        <v>23736.816686953254</v>
      </c>
      <c r="I84" s="14">
        <f>I83</f>
        <v>15791.181350830084</v>
      </c>
      <c r="J84" s="6">
        <f t="shared" si="27"/>
        <v>2887946.000472174</v>
      </c>
    </row>
    <row r="85" spans="1:10" x14ac:dyDescent="0.4">
      <c r="A85" s="5">
        <f t="shared" si="18"/>
        <v>81</v>
      </c>
      <c r="B85" s="5">
        <f t="shared" si="19"/>
        <v>3</v>
      </c>
      <c r="C85" s="5">
        <f t="shared" si="20"/>
        <v>2565</v>
      </c>
      <c r="D85" s="17">
        <f t="shared" si="23"/>
        <v>7695</v>
      </c>
      <c r="E85" s="15">
        <f t="shared" si="24"/>
        <v>0.1</v>
      </c>
      <c r="F85" s="6">
        <f t="shared" si="25"/>
        <v>2887946.000472174</v>
      </c>
      <c r="G85" s="12">
        <v>0</v>
      </c>
      <c r="H85" s="13">
        <f t="shared" si="26"/>
        <v>24066.21667060145</v>
      </c>
      <c r="I85" s="14">
        <f t="shared" ref="I85:I94" si="29">I84</f>
        <v>15791.181350830084</v>
      </c>
      <c r="J85" s="6">
        <f t="shared" si="27"/>
        <v>2927803.3984936057</v>
      </c>
    </row>
    <row r="86" spans="1:10" x14ac:dyDescent="0.4">
      <c r="A86" s="5">
        <f t="shared" si="18"/>
        <v>82</v>
      </c>
      <c r="B86" s="5">
        <f t="shared" si="19"/>
        <v>4</v>
      </c>
      <c r="C86" s="5">
        <f t="shared" si="20"/>
        <v>2565</v>
      </c>
      <c r="D86" s="17">
        <f t="shared" si="23"/>
        <v>10260</v>
      </c>
      <c r="E86" s="15">
        <f t="shared" si="24"/>
        <v>0.1</v>
      </c>
      <c r="F86" s="6">
        <f t="shared" si="25"/>
        <v>2927803.3984936057</v>
      </c>
      <c r="G86" s="12">
        <v>0</v>
      </c>
      <c r="H86" s="13">
        <f t="shared" si="26"/>
        <v>24398.361654113382</v>
      </c>
      <c r="I86" s="14">
        <f t="shared" si="29"/>
        <v>15791.181350830084</v>
      </c>
      <c r="J86" s="6">
        <f t="shared" si="27"/>
        <v>2967992.9414985492</v>
      </c>
    </row>
    <row r="87" spans="1:10" x14ac:dyDescent="0.4">
      <c r="A87" s="5">
        <f t="shared" si="18"/>
        <v>83</v>
      </c>
      <c r="B87" s="5">
        <f t="shared" si="19"/>
        <v>5</v>
      </c>
      <c r="C87" s="5">
        <f t="shared" si="20"/>
        <v>2565</v>
      </c>
      <c r="D87" s="17">
        <f t="shared" si="23"/>
        <v>12825</v>
      </c>
      <c r="E87" s="15">
        <f t="shared" si="24"/>
        <v>0.1</v>
      </c>
      <c r="F87" s="6">
        <f t="shared" si="25"/>
        <v>2967992.9414985492</v>
      </c>
      <c r="G87" s="12">
        <v>0</v>
      </c>
      <c r="H87" s="13">
        <f t="shared" si="26"/>
        <v>24733.274512487911</v>
      </c>
      <c r="I87" s="14">
        <f t="shared" si="29"/>
        <v>15791.181350830084</v>
      </c>
      <c r="J87" s="6">
        <f t="shared" si="27"/>
        <v>3008517.3973618671</v>
      </c>
    </row>
    <row r="88" spans="1:10" x14ac:dyDescent="0.4">
      <c r="A88" s="5">
        <f t="shared" si="18"/>
        <v>84</v>
      </c>
      <c r="B88" s="5">
        <f t="shared" si="19"/>
        <v>6</v>
      </c>
      <c r="C88" s="5">
        <f t="shared" si="20"/>
        <v>2565</v>
      </c>
      <c r="D88" s="17">
        <f t="shared" si="23"/>
        <v>15390</v>
      </c>
      <c r="E88" s="15">
        <f t="shared" si="24"/>
        <v>0.1</v>
      </c>
      <c r="F88" s="6">
        <f t="shared" si="25"/>
        <v>3008517.3973618671</v>
      </c>
      <c r="G88" s="12">
        <v>0</v>
      </c>
      <c r="H88" s="13">
        <f t="shared" si="26"/>
        <v>25070.978311348892</v>
      </c>
      <c r="I88" s="14">
        <f t="shared" si="29"/>
        <v>15791.181350830084</v>
      </c>
      <c r="J88" s="6">
        <f t="shared" si="27"/>
        <v>3049379.5570240458</v>
      </c>
    </row>
    <row r="89" spans="1:10" x14ac:dyDescent="0.4">
      <c r="A89" s="5">
        <f t="shared" si="18"/>
        <v>85</v>
      </c>
      <c r="B89" s="5">
        <f t="shared" si="19"/>
        <v>7</v>
      </c>
      <c r="C89" s="5">
        <f t="shared" si="20"/>
        <v>2565</v>
      </c>
      <c r="D89" s="17">
        <f t="shared" si="23"/>
        <v>17955</v>
      </c>
      <c r="E89" s="15">
        <f t="shared" si="24"/>
        <v>0.1</v>
      </c>
      <c r="F89" s="6">
        <f t="shared" si="25"/>
        <v>3049379.5570240458</v>
      </c>
      <c r="G89" s="12">
        <v>0</v>
      </c>
      <c r="H89" s="13">
        <f t="shared" si="26"/>
        <v>25411.496308533715</v>
      </c>
      <c r="I89" s="14">
        <f t="shared" si="29"/>
        <v>15791.181350830084</v>
      </c>
      <c r="J89" s="6">
        <f t="shared" si="27"/>
        <v>3090582.2346834098</v>
      </c>
    </row>
    <row r="90" spans="1:10" x14ac:dyDescent="0.4">
      <c r="A90" s="5">
        <f t="shared" si="18"/>
        <v>86</v>
      </c>
      <c r="B90" s="5">
        <f t="shared" si="19"/>
        <v>8</v>
      </c>
      <c r="C90" s="5">
        <f t="shared" si="20"/>
        <v>2565</v>
      </c>
      <c r="D90" s="17">
        <f t="shared" si="23"/>
        <v>20520</v>
      </c>
      <c r="E90" s="15">
        <f t="shared" si="24"/>
        <v>0.1</v>
      </c>
      <c r="F90" s="6">
        <f t="shared" si="25"/>
        <v>3090582.2346834098</v>
      </c>
      <c r="G90" s="12">
        <v>0</v>
      </c>
      <c r="H90" s="13">
        <f t="shared" si="26"/>
        <v>25754.851955695081</v>
      </c>
      <c r="I90" s="14">
        <f t="shared" si="29"/>
        <v>15791.181350830084</v>
      </c>
      <c r="J90" s="6">
        <f t="shared" si="27"/>
        <v>3132128.2679899349</v>
      </c>
    </row>
    <row r="91" spans="1:10" x14ac:dyDescent="0.4">
      <c r="A91" s="5">
        <f t="shared" si="18"/>
        <v>87</v>
      </c>
      <c r="B91" s="5">
        <f t="shared" si="19"/>
        <v>9</v>
      </c>
      <c r="C91" s="5">
        <f t="shared" si="20"/>
        <v>2565</v>
      </c>
      <c r="D91" s="17">
        <f t="shared" si="23"/>
        <v>23085</v>
      </c>
      <c r="E91" s="15">
        <f t="shared" si="24"/>
        <v>0.1</v>
      </c>
      <c r="F91" s="6">
        <f t="shared" si="25"/>
        <v>3132128.2679899349</v>
      </c>
      <c r="G91" s="12">
        <v>0</v>
      </c>
      <c r="H91" s="13">
        <f t="shared" si="26"/>
        <v>26101.068899916125</v>
      </c>
      <c r="I91" s="14">
        <f t="shared" si="29"/>
        <v>15791.181350830084</v>
      </c>
      <c r="J91" s="6">
        <f t="shared" si="27"/>
        <v>3174020.5182406809</v>
      </c>
    </row>
    <row r="92" spans="1:10" x14ac:dyDescent="0.4">
      <c r="A92" s="5">
        <f t="shared" si="18"/>
        <v>88</v>
      </c>
      <c r="B92" s="5">
        <f t="shared" si="19"/>
        <v>10</v>
      </c>
      <c r="C92" s="5">
        <f t="shared" si="20"/>
        <v>2565</v>
      </c>
      <c r="D92" s="17">
        <f t="shared" si="23"/>
        <v>25650</v>
      </c>
      <c r="E92" s="15">
        <f t="shared" si="24"/>
        <v>0.1</v>
      </c>
      <c r="F92" s="6">
        <f t="shared" si="25"/>
        <v>3174020.5182406809</v>
      </c>
      <c r="G92" s="12">
        <v>0</v>
      </c>
      <c r="H92" s="13">
        <f t="shared" si="26"/>
        <v>26450.170985339006</v>
      </c>
      <c r="I92" s="14">
        <f t="shared" si="29"/>
        <v>15791.181350830084</v>
      </c>
      <c r="J92" s="6">
        <f t="shared" si="27"/>
        <v>3216261.8705768501</v>
      </c>
    </row>
    <row r="93" spans="1:10" x14ac:dyDescent="0.4">
      <c r="A93" s="5">
        <f t="shared" ref="A93:A130" si="30">A92+1</f>
        <v>89</v>
      </c>
      <c r="B93" s="5">
        <f t="shared" ref="B93:B130" si="31">IF((B92+1)&gt;12,1,B92+1)</f>
        <v>11</v>
      </c>
      <c r="C93" s="5">
        <f t="shared" ref="C93:C130" si="32">IF(B92=12,C92+1,C92)</f>
        <v>2565</v>
      </c>
      <c r="D93" s="17">
        <f t="shared" si="23"/>
        <v>28215</v>
      </c>
      <c r="E93" s="15">
        <f t="shared" si="24"/>
        <v>0.1</v>
      </c>
      <c r="F93" s="6">
        <f t="shared" si="25"/>
        <v>3216261.8705768501</v>
      </c>
      <c r="G93" s="12">
        <v>0</v>
      </c>
      <c r="H93" s="13">
        <f t="shared" si="26"/>
        <v>26802.182254807085</v>
      </c>
      <c r="I93" s="14">
        <f t="shared" si="29"/>
        <v>15791.181350830084</v>
      </c>
      <c r="J93" s="6">
        <f t="shared" si="27"/>
        <v>3258855.2341824872</v>
      </c>
    </row>
    <row r="94" spans="1:10" x14ac:dyDescent="0.4">
      <c r="A94" s="23">
        <f t="shared" si="30"/>
        <v>90</v>
      </c>
      <c r="B94" s="23">
        <f t="shared" si="31"/>
        <v>12</v>
      </c>
      <c r="C94" s="23">
        <f t="shared" si="32"/>
        <v>2565</v>
      </c>
      <c r="D94" s="24">
        <f t="shared" si="23"/>
        <v>30780</v>
      </c>
      <c r="E94" s="25">
        <f t="shared" si="24"/>
        <v>0.1</v>
      </c>
      <c r="F94" s="26">
        <f t="shared" si="25"/>
        <v>3258855.2341824872</v>
      </c>
      <c r="G94" s="26">
        <v>0</v>
      </c>
      <c r="H94" s="26">
        <f t="shared" si="26"/>
        <v>27157.126951520728</v>
      </c>
      <c r="I94" s="26">
        <f t="shared" si="29"/>
        <v>15791.181350830084</v>
      </c>
      <c r="J94" s="26">
        <f t="shared" si="27"/>
        <v>3301803.542484838</v>
      </c>
    </row>
    <row r="95" spans="1:10" x14ac:dyDescent="0.4">
      <c r="A95" s="5">
        <f t="shared" si="30"/>
        <v>91</v>
      </c>
      <c r="B95" s="5">
        <f t="shared" si="31"/>
        <v>1</v>
      </c>
      <c r="C95" s="5">
        <f t="shared" si="32"/>
        <v>2566</v>
      </c>
      <c r="D95" s="17">
        <f t="shared" si="23"/>
        <v>2566</v>
      </c>
      <c r="E95" s="15">
        <v>0.03</v>
      </c>
      <c r="F95" s="6">
        <f t="shared" si="25"/>
        <v>3301803.542484838</v>
      </c>
      <c r="G95" s="12">
        <v>0</v>
      </c>
      <c r="H95" s="13">
        <f t="shared" si="26"/>
        <v>8254.5088562120945</v>
      </c>
      <c r="I95" s="14">
        <f>I94*(1+4%)</f>
        <v>16422.828604863287</v>
      </c>
      <c r="J95" s="6">
        <f t="shared" si="27"/>
        <v>3326480.8799459138</v>
      </c>
    </row>
    <row r="96" spans="1:10" x14ac:dyDescent="0.4">
      <c r="A96" s="5">
        <f t="shared" si="30"/>
        <v>92</v>
      </c>
      <c r="B96" s="5">
        <f t="shared" si="31"/>
        <v>2</v>
      </c>
      <c r="C96" s="5">
        <f t="shared" si="32"/>
        <v>2566</v>
      </c>
      <c r="D96" s="17">
        <f t="shared" si="23"/>
        <v>5132</v>
      </c>
      <c r="E96" s="15">
        <f t="shared" si="24"/>
        <v>0.03</v>
      </c>
      <c r="F96" s="6">
        <f t="shared" si="25"/>
        <v>3326480.8799459138</v>
      </c>
      <c r="G96" s="12">
        <v>0</v>
      </c>
      <c r="H96" s="13">
        <f t="shared" si="26"/>
        <v>8316.2021998647851</v>
      </c>
      <c r="I96" s="14">
        <f>I95</f>
        <v>16422.828604863287</v>
      </c>
      <c r="J96" s="6">
        <f t="shared" si="27"/>
        <v>3351219.910750642</v>
      </c>
    </row>
    <row r="97" spans="1:10" x14ac:dyDescent="0.4">
      <c r="A97" s="5">
        <f t="shared" si="30"/>
        <v>93</v>
      </c>
      <c r="B97" s="5">
        <f t="shared" si="31"/>
        <v>3</v>
      </c>
      <c r="C97" s="5">
        <f t="shared" si="32"/>
        <v>2566</v>
      </c>
      <c r="D97" s="17">
        <f t="shared" si="23"/>
        <v>7698</v>
      </c>
      <c r="E97" s="15">
        <f t="shared" si="24"/>
        <v>0.03</v>
      </c>
      <c r="F97" s="6">
        <f t="shared" si="25"/>
        <v>3351219.910750642</v>
      </c>
      <c r="G97" s="12">
        <v>0</v>
      </c>
      <c r="H97" s="13">
        <f t="shared" si="26"/>
        <v>8378.0497768766054</v>
      </c>
      <c r="I97" s="14">
        <f t="shared" ref="I97:I106" si="33">I96</f>
        <v>16422.828604863287</v>
      </c>
      <c r="J97" s="6">
        <f t="shared" si="27"/>
        <v>3376020.7891323823</v>
      </c>
    </row>
    <row r="98" spans="1:10" x14ac:dyDescent="0.4">
      <c r="A98" s="5">
        <f t="shared" si="30"/>
        <v>94</v>
      </c>
      <c r="B98" s="5">
        <f t="shared" si="31"/>
        <v>4</v>
      </c>
      <c r="C98" s="5">
        <f t="shared" si="32"/>
        <v>2566</v>
      </c>
      <c r="D98" s="17">
        <f t="shared" si="23"/>
        <v>10264</v>
      </c>
      <c r="E98" s="15">
        <f t="shared" si="24"/>
        <v>0.03</v>
      </c>
      <c r="F98" s="6">
        <f t="shared" si="25"/>
        <v>3376020.7891323823</v>
      </c>
      <c r="G98" s="12">
        <v>0</v>
      </c>
      <c r="H98" s="13">
        <f t="shared" si="26"/>
        <v>8440.0519728309555</v>
      </c>
      <c r="I98" s="14">
        <f t="shared" si="33"/>
        <v>16422.828604863287</v>
      </c>
      <c r="J98" s="6">
        <f t="shared" si="27"/>
        <v>3400883.6697100769</v>
      </c>
    </row>
    <row r="99" spans="1:10" x14ac:dyDescent="0.4">
      <c r="A99" s="5">
        <f t="shared" si="30"/>
        <v>95</v>
      </c>
      <c r="B99" s="5">
        <f t="shared" si="31"/>
        <v>5</v>
      </c>
      <c r="C99" s="5">
        <f t="shared" si="32"/>
        <v>2566</v>
      </c>
      <c r="D99" s="17">
        <f t="shared" si="23"/>
        <v>12830</v>
      </c>
      <c r="E99" s="15">
        <f t="shared" si="24"/>
        <v>0.03</v>
      </c>
      <c r="F99" s="6">
        <f t="shared" si="25"/>
        <v>3400883.6697100769</v>
      </c>
      <c r="G99" s="12">
        <v>0</v>
      </c>
      <c r="H99" s="13">
        <f t="shared" si="26"/>
        <v>8502.2091742751927</v>
      </c>
      <c r="I99" s="14">
        <f t="shared" si="33"/>
        <v>16422.828604863287</v>
      </c>
      <c r="J99" s="6">
        <f t="shared" si="27"/>
        <v>3425808.7074892158</v>
      </c>
    </row>
    <row r="100" spans="1:10" x14ac:dyDescent="0.4">
      <c r="A100" s="5">
        <f t="shared" si="30"/>
        <v>96</v>
      </c>
      <c r="B100" s="5">
        <f t="shared" si="31"/>
        <v>6</v>
      </c>
      <c r="C100" s="5">
        <f t="shared" si="32"/>
        <v>2566</v>
      </c>
      <c r="D100" s="17">
        <f t="shared" si="23"/>
        <v>15396</v>
      </c>
      <c r="E100" s="15">
        <f t="shared" si="24"/>
        <v>0.03</v>
      </c>
      <c r="F100" s="6">
        <f t="shared" si="25"/>
        <v>3425808.7074892158</v>
      </c>
      <c r="G100" s="12">
        <v>0</v>
      </c>
      <c r="H100" s="13">
        <f t="shared" si="26"/>
        <v>8564.5217687230397</v>
      </c>
      <c r="I100" s="14">
        <f t="shared" si="33"/>
        <v>16422.828604863287</v>
      </c>
      <c r="J100" s="6">
        <f t="shared" si="27"/>
        <v>3450796.0578628024</v>
      </c>
    </row>
    <row r="101" spans="1:10" x14ac:dyDescent="0.4">
      <c r="A101" s="5">
        <f t="shared" si="30"/>
        <v>97</v>
      </c>
      <c r="B101" s="5">
        <f t="shared" si="31"/>
        <v>7</v>
      </c>
      <c r="C101" s="5">
        <f t="shared" si="32"/>
        <v>2566</v>
      </c>
      <c r="D101" s="17">
        <f t="shared" si="23"/>
        <v>17962</v>
      </c>
      <c r="E101" s="15">
        <f t="shared" si="24"/>
        <v>0.03</v>
      </c>
      <c r="F101" s="6">
        <f t="shared" si="25"/>
        <v>3450796.0578628024</v>
      </c>
      <c r="G101" s="12">
        <v>0</v>
      </c>
      <c r="H101" s="13">
        <f t="shared" si="26"/>
        <v>8626.9901446570057</v>
      </c>
      <c r="I101" s="14">
        <f t="shared" si="33"/>
        <v>16422.828604863287</v>
      </c>
      <c r="J101" s="6">
        <f t="shared" si="27"/>
        <v>3475845.8766123229</v>
      </c>
    </row>
    <row r="102" spans="1:10" x14ac:dyDescent="0.4">
      <c r="A102" s="5">
        <f t="shared" si="30"/>
        <v>98</v>
      </c>
      <c r="B102" s="5">
        <f t="shared" si="31"/>
        <v>8</v>
      </c>
      <c r="C102" s="5">
        <f t="shared" si="32"/>
        <v>2566</v>
      </c>
      <c r="D102" s="17">
        <f t="shared" si="23"/>
        <v>20528</v>
      </c>
      <c r="E102" s="15">
        <f t="shared" si="24"/>
        <v>0.03</v>
      </c>
      <c r="F102" s="6">
        <f t="shared" si="25"/>
        <v>3475845.8766123229</v>
      </c>
      <c r="G102" s="12">
        <v>0</v>
      </c>
      <c r="H102" s="13">
        <f t="shared" si="26"/>
        <v>8689.6146915308072</v>
      </c>
      <c r="I102" s="14">
        <f t="shared" si="33"/>
        <v>16422.828604863287</v>
      </c>
      <c r="J102" s="6">
        <f t="shared" si="27"/>
        <v>3500958.3199087172</v>
      </c>
    </row>
    <row r="103" spans="1:10" x14ac:dyDescent="0.4">
      <c r="A103" s="5">
        <f t="shared" si="30"/>
        <v>99</v>
      </c>
      <c r="B103" s="5">
        <f t="shared" si="31"/>
        <v>9</v>
      </c>
      <c r="C103" s="5">
        <f t="shared" si="32"/>
        <v>2566</v>
      </c>
      <c r="D103" s="17">
        <f t="shared" si="23"/>
        <v>23094</v>
      </c>
      <c r="E103" s="15">
        <f t="shared" si="24"/>
        <v>0.03</v>
      </c>
      <c r="F103" s="6">
        <f t="shared" si="25"/>
        <v>3500958.3199087172</v>
      </c>
      <c r="G103" s="12">
        <v>0</v>
      </c>
      <c r="H103" s="13">
        <f t="shared" si="26"/>
        <v>8752.3957997717935</v>
      </c>
      <c r="I103" s="14">
        <f t="shared" si="33"/>
        <v>16422.828604863287</v>
      </c>
      <c r="J103" s="6">
        <f t="shared" si="27"/>
        <v>3526133.5443133526</v>
      </c>
    </row>
    <row r="104" spans="1:10" x14ac:dyDescent="0.4">
      <c r="A104" s="5">
        <f t="shared" si="30"/>
        <v>100</v>
      </c>
      <c r="B104" s="5">
        <f t="shared" si="31"/>
        <v>10</v>
      </c>
      <c r="C104" s="5">
        <f t="shared" si="32"/>
        <v>2566</v>
      </c>
      <c r="D104" s="17">
        <f t="shared" si="23"/>
        <v>25660</v>
      </c>
      <c r="E104" s="15">
        <f t="shared" si="24"/>
        <v>0.03</v>
      </c>
      <c r="F104" s="6">
        <f t="shared" si="25"/>
        <v>3526133.5443133526</v>
      </c>
      <c r="G104" s="12">
        <v>0</v>
      </c>
      <c r="H104" s="13">
        <f t="shared" si="26"/>
        <v>8815.3338607833812</v>
      </c>
      <c r="I104" s="14">
        <f t="shared" si="33"/>
        <v>16422.828604863287</v>
      </c>
      <c r="J104" s="6">
        <f t="shared" si="27"/>
        <v>3551371.7067789994</v>
      </c>
    </row>
    <row r="105" spans="1:10" x14ac:dyDescent="0.4">
      <c r="A105" s="5">
        <f t="shared" si="30"/>
        <v>101</v>
      </c>
      <c r="B105" s="5">
        <f t="shared" si="31"/>
        <v>11</v>
      </c>
      <c r="C105" s="5">
        <f t="shared" si="32"/>
        <v>2566</v>
      </c>
      <c r="D105" s="17">
        <f t="shared" si="23"/>
        <v>28226</v>
      </c>
      <c r="E105" s="15">
        <f t="shared" si="24"/>
        <v>0.03</v>
      </c>
      <c r="F105" s="6">
        <f t="shared" si="25"/>
        <v>3551371.7067789994</v>
      </c>
      <c r="G105" s="12">
        <v>0</v>
      </c>
      <c r="H105" s="13">
        <f t="shared" si="26"/>
        <v>8878.429266947498</v>
      </c>
      <c r="I105" s="14">
        <f t="shared" si="33"/>
        <v>16422.828604863287</v>
      </c>
      <c r="J105" s="6">
        <f t="shared" si="27"/>
        <v>3576672.9646508102</v>
      </c>
    </row>
    <row r="106" spans="1:10" x14ac:dyDescent="0.4">
      <c r="A106" s="23">
        <f t="shared" si="30"/>
        <v>102</v>
      </c>
      <c r="B106" s="23">
        <f t="shared" si="31"/>
        <v>12</v>
      </c>
      <c r="C106" s="23">
        <f t="shared" si="32"/>
        <v>2566</v>
      </c>
      <c r="D106" s="24">
        <f t="shared" si="23"/>
        <v>30792</v>
      </c>
      <c r="E106" s="25">
        <f t="shared" si="24"/>
        <v>0.03</v>
      </c>
      <c r="F106" s="26">
        <f t="shared" si="25"/>
        <v>3576672.9646508102</v>
      </c>
      <c r="G106" s="26">
        <v>0</v>
      </c>
      <c r="H106" s="26">
        <f t="shared" si="26"/>
        <v>8941.6824116270254</v>
      </c>
      <c r="I106" s="26">
        <f t="shared" si="33"/>
        <v>16422.828604863287</v>
      </c>
      <c r="J106" s="26">
        <f t="shared" si="27"/>
        <v>3602037.4756673006</v>
      </c>
    </row>
    <row r="107" spans="1:10" x14ac:dyDescent="0.4">
      <c r="A107" s="5">
        <f t="shared" si="30"/>
        <v>103</v>
      </c>
      <c r="B107" s="5">
        <f t="shared" si="31"/>
        <v>1</v>
      </c>
      <c r="C107" s="5">
        <f t="shared" si="32"/>
        <v>2567</v>
      </c>
      <c r="D107" s="17">
        <f t="shared" si="23"/>
        <v>2567</v>
      </c>
      <c r="E107" s="15">
        <f t="shared" si="24"/>
        <v>0.03</v>
      </c>
      <c r="F107" s="6">
        <f t="shared" si="25"/>
        <v>3602037.4756673006</v>
      </c>
      <c r="G107" s="12">
        <v>0</v>
      </c>
      <c r="H107" s="13">
        <f t="shared" si="26"/>
        <v>9005.0936891682522</v>
      </c>
      <c r="I107" s="14">
        <f>I106*(1+4%)</f>
        <v>17079.741749057819</v>
      </c>
      <c r="J107" s="6">
        <f t="shared" si="27"/>
        <v>3628122.311105527</v>
      </c>
    </row>
    <row r="108" spans="1:10" x14ac:dyDescent="0.4">
      <c r="A108" s="5">
        <f t="shared" si="30"/>
        <v>104</v>
      </c>
      <c r="B108" s="5">
        <f t="shared" si="31"/>
        <v>2</v>
      </c>
      <c r="C108" s="5">
        <f t="shared" si="32"/>
        <v>2567</v>
      </c>
      <c r="D108" s="17">
        <f t="shared" si="23"/>
        <v>5134</v>
      </c>
      <c r="E108" s="15">
        <f t="shared" si="24"/>
        <v>0.03</v>
      </c>
      <c r="F108" s="6">
        <f t="shared" si="25"/>
        <v>3628122.311105527</v>
      </c>
      <c r="G108" s="12">
        <v>0</v>
      </c>
      <c r="H108" s="13">
        <f t="shared" si="26"/>
        <v>9070.3057777638169</v>
      </c>
      <c r="I108" s="14">
        <f>I107</f>
        <v>17079.741749057819</v>
      </c>
      <c r="J108" s="6">
        <f t="shared" si="27"/>
        <v>3654272.3586323489</v>
      </c>
    </row>
    <row r="109" spans="1:10" x14ac:dyDescent="0.4">
      <c r="A109" s="5">
        <f t="shared" si="30"/>
        <v>105</v>
      </c>
      <c r="B109" s="5">
        <f t="shared" si="31"/>
        <v>3</v>
      </c>
      <c r="C109" s="5">
        <f t="shared" si="32"/>
        <v>2567</v>
      </c>
      <c r="D109" s="17">
        <f t="shared" si="23"/>
        <v>7701</v>
      </c>
      <c r="E109" s="15">
        <f t="shared" si="24"/>
        <v>0.03</v>
      </c>
      <c r="F109" s="6">
        <f t="shared" si="25"/>
        <v>3654272.3586323489</v>
      </c>
      <c r="G109" s="12">
        <v>0</v>
      </c>
      <c r="H109" s="13">
        <f t="shared" si="26"/>
        <v>9135.6808965808723</v>
      </c>
      <c r="I109" s="14">
        <f t="shared" ref="I109:I118" si="34">I108</f>
        <v>17079.741749057819</v>
      </c>
      <c r="J109" s="6">
        <f t="shared" si="27"/>
        <v>3680487.7812779876</v>
      </c>
    </row>
    <row r="110" spans="1:10" x14ac:dyDescent="0.4">
      <c r="A110" s="5">
        <f t="shared" si="30"/>
        <v>106</v>
      </c>
      <c r="B110" s="5">
        <f t="shared" si="31"/>
        <v>4</v>
      </c>
      <c r="C110" s="5">
        <f t="shared" si="32"/>
        <v>2567</v>
      </c>
      <c r="D110" s="17">
        <f t="shared" si="23"/>
        <v>10268</v>
      </c>
      <c r="E110" s="15">
        <f t="shared" si="24"/>
        <v>0.03</v>
      </c>
      <c r="F110" s="6">
        <f t="shared" si="25"/>
        <v>3680487.7812779876</v>
      </c>
      <c r="G110" s="12">
        <v>0</v>
      </c>
      <c r="H110" s="13">
        <f t="shared" si="26"/>
        <v>9201.2194531949699</v>
      </c>
      <c r="I110" s="14">
        <f t="shared" si="34"/>
        <v>17079.741749057819</v>
      </c>
      <c r="J110" s="6">
        <f t="shared" si="27"/>
        <v>3706768.7424802408</v>
      </c>
    </row>
    <row r="111" spans="1:10" x14ac:dyDescent="0.4">
      <c r="A111" s="5">
        <f t="shared" si="30"/>
        <v>107</v>
      </c>
      <c r="B111" s="5">
        <f t="shared" si="31"/>
        <v>5</v>
      </c>
      <c r="C111" s="5">
        <f t="shared" si="32"/>
        <v>2567</v>
      </c>
      <c r="D111" s="17">
        <f t="shared" si="23"/>
        <v>12835</v>
      </c>
      <c r="E111" s="15">
        <f t="shared" si="24"/>
        <v>0.03</v>
      </c>
      <c r="F111" s="6">
        <f t="shared" si="25"/>
        <v>3706768.7424802408</v>
      </c>
      <c r="G111" s="12">
        <v>0</v>
      </c>
      <c r="H111" s="13">
        <f t="shared" si="26"/>
        <v>9266.9218562006026</v>
      </c>
      <c r="I111" s="14">
        <f t="shared" si="34"/>
        <v>17079.741749057819</v>
      </c>
      <c r="J111" s="6">
        <f t="shared" si="27"/>
        <v>3733115.4060854996</v>
      </c>
    </row>
    <row r="112" spans="1:10" x14ac:dyDescent="0.4">
      <c r="A112" s="5">
        <f t="shared" si="30"/>
        <v>108</v>
      </c>
      <c r="B112" s="5">
        <f t="shared" si="31"/>
        <v>6</v>
      </c>
      <c r="C112" s="5">
        <f t="shared" si="32"/>
        <v>2567</v>
      </c>
      <c r="D112" s="17">
        <f t="shared" si="23"/>
        <v>15402</v>
      </c>
      <c r="E112" s="15">
        <f t="shared" si="24"/>
        <v>0.03</v>
      </c>
      <c r="F112" s="6">
        <f t="shared" si="25"/>
        <v>3733115.4060854996</v>
      </c>
      <c r="G112" s="12">
        <v>0</v>
      </c>
      <c r="H112" s="13">
        <f t="shared" si="26"/>
        <v>9332.7885152137496</v>
      </c>
      <c r="I112" s="14">
        <f t="shared" si="34"/>
        <v>17079.741749057819</v>
      </c>
      <c r="J112" s="6">
        <f t="shared" si="27"/>
        <v>3759527.9363497715</v>
      </c>
    </row>
    <row r="113" spans="1:10" x14ac:dyDescent="0.4">
      <c r="A113" s="5">
        <f t="shared" si="30"/>
        <v>109</v>
      </c>
      <c r="B113" s="5">
        <f t="shared" si="31"/>
        <v>7</v>
      </c>
      <c r="C113" s="5">
        <f t="shared" si="32"/>
        <v>2567</v>
      </c>
      <c r="D113" s="17">
        <f t="shared" si="23"/>
        <v>17969</v>
      </c>
      <c r="E113" s="15">
        <f t="shared" si="24"/>
        <v>0.03</v>
      </c>
      <c r="F113" s="6">
        <f t="shared" si="25"/>
        <v>3759527.9363497715</v>
      </c>
      <c r="G113" s="12">
        <v>0</v>
      </c>
      <c r="H113" s="13">
        <f t="shared" si="26"/>
        <v>9398.8198408744283</v>
      </c>
      <c r="I113" s="14">
        <f t="shared" si="34"/>
        <v>17079.741749057819</v>
      </c>
      <c r="J113" s="6">
        <f t="shared" si="27"/>
        <v>3786006.497939704</v>
      </c>
    </row>
    <row r="114" spans="1:10" x14ac:dyDescent="0.4">
      <c r="A114" s="5">
        <f t="shared" si="30"/>
        <v>110</v>
      </c>
      <c r="B114" s="5">
        <f t="shared" si="31"/>
        <v>8</v>
      </c>
      <c r="C114" s="5">
        <f t="shared" si="32"/>
        <v>2567</v>
      </c>
      <c r="D114" s="17">
        <f t="shared" si="23"/>
        <v>20536</v>
      </c>
      <c r="E114" s="15">
        <f t="shared" si="24"/>
        <v>0.03</v>
      </c>
      <c r="F114" s="6">
        <f t="shared" si="25"/>
        <v>3786006.497939704</v>
      </c>
      <c r="G114" s="12">
        <v>0</v>
      </c>
      <c r="H114" s="13">
        <f t="shared" si="26"/>
        <v>9465.0162448492611</v>
      </c>
      <c r="I114" s="14">
        <f t="shared" si="34"/>
        <v>17079.741749057819</v>
      </c>
      <c r="J114" s="6">
        <f t="shared" si="27"/>
        <v>3812551.2559336112</v>
      </c>
    </row>
    <row r="115" spans="1:10" x14ac:dyDescent="0.4">
      <c r="A115" s="5">
        <f t="shared" si="30"/>
        <v>111</v>
      </c>
      <c r="B115" s="5">
        <f t="shared" si="31"/>
        <v>9</v>
      </c>
      <c r="C115" s="5">
        <f t="shared" si="32"/>
        <v>2567</v>
      </c>
      <c r="D115" s="17">
        <f t="shared" si="23"/>
        <v>23103</v>
      </c>
      <c r="E115" s="15">
        <f t="shared" si="24"/>
        <v>0.03</v>
      </c>
      <c r="F115" s="6">
        <f t="shared" si="25"/>
        <v>3812551.2559336112</v>
      </c>
      <c r="G115" s="12">
        <v>0</v>
      </c>
      <c r="H115" s="13">
        <f t="shared" si="26"/>
        <v>9531.3781398340288</v>
      </c>
      <c r="I115" s="14">
        <f t="shared" si="34"/>
        <v>17079.741749057819</v>
      </c>
      <c r="J115" s="6">
        <f t="shared" si="27"/>
        <v>3839162.3758225031</v>
      </c>
    </row>
    <row r="116" spans="1:10" x14ac:dyDescent="0.4">
      <c r="A116" s="5">
        <f t="shared" si="30"/>
        <v>112</v>
      </c>
      <c r="B116" s="5">
        <f t="shared" si="31"/>
        <v>10</v>
      </c>
      <c r="C116" s="5">
        <f t="shared" si="32"/>
        <v>2567</v>
      </c>
      <c r="D116" s="17">
        <f t="shared" si="23"/>
        <v>25670</v>
      </c>
      <c r="E116" s="15">
        <f t="shared" si="24"/>
        <v>0.03</v>
      </c>
      <c r="F116" s="6">
        <f t="shared" si="25"/>
        <v>3839162.3758225031</v>
      </c>
      <c r="G116" s="12">
        <v>0</v>
      </c>
      <c r="H116" s="13">
        <f t="shared" si="26"/>
        <v>9597.9059395562581</v>
      </c>
      <c r="I116" s="14">
        <f t="shared" si="34"/>
        <v>17079.741749057819</v>
      </c>
      <c r="J116" s="6">
        <f t="shared" si="27"/>
        <v>3865840.0235111173</v>
      </c>
    </row>
    <row r="117" spans="1:10" x14ac:dyDescent="0.4">
      <c r="A117" s="5">
        <f t="shared" si="30"/>
        <v>113</v>
      </c>
      <c r="B117" s="5">
        <f t="shared" si="31"/>
        <v>11</v>
      </c>
      <c r="C117" s="5">
        <f t="shared" si="32"/>
        <v>2567</v>
      </c>
      <c r="D117" s="17">
        <f t="shared" si="23"/>
        <v>28237</v>
      </c>
      <c r="E117" s="15">
        <f t="shared" si="24"/>
        <v>0.03</v>
      </c>
      <c r="F117" s="6">
        <f t="shared" si="25"/>
        <v>3865840.0235111173</v>
      </c>
      <c r="G117" s="12">
        <v>0</v>
      </c>
      <c r="H117" s="13">
        <f t="shared" si="26"/>
        <v>9664.6000587777944</v>
      </c>
      <c r="I117" s="14">
        <f t="shared" si="34"/>
        <v>17079.741749057819</v>
      </c>
      <c r="J117" s="6">
        <f t="shared" si="27"/>
        <v>3892584.3653189531</v>
      </c>
    </row>
    <row r="118" spans="1:10" x14ac:dyDescent="0.4">
      <c r="A118" s="23">
        <f t="shared" si="30"/>
        <v>114</v>
      </c>
      <c r="B118" s="23">
        <f t="shared" si="31"/>
        <v>12</v>
      </c>
      <c r="C118" s="23">
        <f t="shared" si="32"/>
        <v>2567</v>
      </c>
      <c r="D118" s="24">
        <f t="shared" si="23"/>
        <v>30804</v>
      </c>
      <c r="E118" s="25">
        <f t="shared" si="24"/>
        <v>0.03</v>
      </c>
      <c r="F118" s="26">
        <f t="shared" si="25"/>
        <v>3892584.3653189531</v>
      </c>
      <c r="G118" s="26">
        <v>0</v>
      </c>
      <c r="H118" s="26">
        <f t="shared" si="26"/>
        <v>9731.4609132973837</v>
      </c>
      <c r="I118" s="26">
        <f t="shared" si="34"/>
        <v>17079.741749057819</v>
      </c>
      <c r="J118" s="26">
        <f t="shared" si="27"/>
        <v>3919395.5679813083</v>
      </c>
    </row>
    <row r="119" spans="1:10" x14ac:dyDescent="0.4">
      <c r="A119" s="5">
        <f t="shared" si="30"/>
        <v>115</v>
      </c>
      <c r="B119" s="5">
        <f t="shared" si="31"/>
        <v>1</v>
      </c>
      <c r="C119" s="5">
        <f t="shared" si="32"/>
        <v>2568</v>
      </c>
      <c r="D119" s="17">
        <f t="shared" si="23"/>
        <v>2568</v>
      </c>
      <c r="E119" s="15">
        <f t="shared" si="24"/>
        <v>0.03</v>
      </c>
      <c r="F119" s="6">
        <f t="shared" si="25"/>
        <v>3919395.5679813083</v>
      </c>
      <c r="G119" s="12">
        <v>0</v>
      </c>
      <c r="H119" s="13">
        <f t="shared" si="26"/>
        <v>9798.4889199532718</v>
      </c>
      <c r="I119" s="14">
        <f>I118*(1+4%)</f>
        <v>17762.931419020133</v>
      </c>
      <c r="J119" s="6">
        <f t="shared" si="27"/>
        <v>3946956.9883202817</v>
      </c>
    </row>
    <row r="120" spans="1:10" x14ac:dyDescent="0.4">
      <c r="A120" s="5">
        <f t="shared" si="30"/>
        <v>116</v>
      </c>
      <c r="B120" s="5">
        <f t="shared" si="31"/>
        <v>2</v>
      </c>
      <c r="C120" s="5">
        <f t="shared" si="32"/>
        <v>2568</v>
      </c>
      <c r="D120" s="17">
        <f t="shared" si="23"/>
        <v>5136</v>
      </c>
      <c r="E120" s="15">
        <f t="shared" si="24"/>
        <v>0.03</v>
      </c>
      <c r="F120" s="6">
        <f t="shared" si="25"/>
        <v>3946956.9883202817</v>
      </c>
      <c r="G120" s="12">
        <v>0</v>
      </c>
      <c r="H120" s="13">
        <f t="shared" si="26"/>
        <v>9867.3924708007053</v>
      </c>
      <c r="I120" s="14">
        <f>I119</f>
        <v>17762.931419020133</v>
      </c>
      <c r="J120" s="6">
        <f t="shared" si="27"/>
        <v>3974587.3122101026</v>
      </c>
    </row>
    <row r="121" spans="1:10" x14ac:dyDescent="0.4">
      <c r="A121" s="5">
        <f t="shared" si="30"/>
        <v>117</v>
      </c>
      <c r="B121" s="5">
        <f t="shared" si="31"/>
        <v>3</v>
      </c>
      <c r="C121" s="5">
        <f t="shared" si="32"/>
        <v>2568</v>
      </c>
      <c r="D121" s="17">
        <f t="shared" si="23"/>
        <v>7704</v>
      </c>
      <c r="E121" s="15">
        <f t="shared" si="24"/>
        <v>0.03</v>
      </c>
      <c r="F121" s="6">
        <f t="shared" si="25"/>
        <v>3974587.3122101026</v>
      </c>
      <c r="G121" s="12">
        <v>0</v>
      </c>
      <c r="H121" s="13">
        <f t="shared" si="26"/>
        <v>9936.468280525256</v>
      </c>
      <c r="I121" s="14">
        <f t="shared" ref="I121:I130" si="35">I120</f>
        <v>17762.931419020133</v>
      </c>
      <c r="J121" s="6">
        <f t="shared" si="27"/>
        <v>4002286.711909648</v>
      </c>
    </row>
    <row r="122" spans="1:10" x14ac:dyDescent="0.4">
      <c r="A122" s="5">
        <f t="shared" si="30"/>
        <v>118</v>
      </c>
      <c r="B122" s="5">
        <f t="shared" si="31"/>
        <v>4</v>
      </c>
      <c r="C122" s="5">
        <f t="shared" si="32"/>
        <v>2568</v>
      </c>
      <c r="D122" s="17">
        <f t="shared" si="23"/>
        <v>10272</v>
      </c>
      <c r="E122" s="15">
        <f t="shared" si="24"/>
        <v>0.03</v>
      </c>
      <c r="F122" s="6">
        <f t="shared" si="25"/>
        <v>4002286.711909648</v>
      </c>
      <c r="G122" s="12">
        <v>0</v>
      </c>
      <c r="H122" s="13">
        <f t="shared" si="26"/>
        <v>10005.71677977412</v>
      </c>
      <c r="I122" s="14">
        <f t="shared" si="35"/>
        <v>17762.931419020133</v>
      </c>
      <c r="J122" s="6">
        <f t="shared" si="27"/>
        <v>4030055.3601084421</v>
      </c>
    </row>
    <row r="123" spans="1:10" x14ac:dyDescent="0.4">
      <c r="A123" s="5">
        <f t="shared" si="30"/>
        <v>119</v>
      </c>
      <c r="B123" s="5">
        <f t="shared" si="31"/>
        <v>5</v>
      </c>
      <c r="C123" s="5">
        <f t="shared" si="32"/>
        <v>2568</v>
      </c>
      <c r="D123" s="17">
        <f t="shared" si="23"/>
        <v>12840</v>
      </c>
      <c r="E123" s="15">
        <f t="shared" si="24"/>
        <v>0.03</v>
      </c>
      <c r="F123" s="6">
        <f t="shared" si="25"/>
        <v>4030055.3601084421</v>
      </c>
      <c r="G123" s="12">
        <v>0</v>
      </c>
      <c r="H123" s="13">
        <f t="shared" si="26"/>
        <v>10075.138400271106</v>
      </c>
      <c r="I123" s="14">
        <f t="shared" si="35"/>
        <v>17762.931419020133</v>
      </c>
      <c r="J123" s="6">
        <f t="shared" si="27"/>
        <v>4057893.4299277333</v>
      </c>
    </row>
    <row r="124" spans="1:10" x14ac:dyDescent="0.4">
      <c r="A124" s="5">
        <f t="shared" si="30"/>
        <v>120</v>
      </c>
      <c r="B124" s="5">
        <f t="shared" si="31"/>
        <v>6</v>
      </c>
      <c r="C124" s="5">
        <f t="shared" si="32"/>
        <v>2568</v>
      </c>
      <c r="D124" s="17">
        <f t="shared" si="23"/>
        <v>15408</v>
      </c>
      <c r="E124" s="15">
        <f t="shared" si="24"/>
        <v>0.03</v>
      </c>
      <c r="F124" s="6">
        <f t="shared" si="25"/>
        <v>4057893.4299277333</v>
      </c>
      <c r="G124" s="12">
        <v>0</v>
      </c>
      <c r="H124" s="13">
        <f t="shared" si="26"/>
        <v>10144.733574819333</v>
      </c>
      <c r="I124" s="14">
        <f t="shared" si="35"/>
        <v>17762.931419020133</v>
      </c>
      <c r="J124" s="6">
        <f t="shared" si="27"/>
        <v>4085801.0949215726</v>
      </c>
    </row>
    <row r="125" spans="1:10" x14ac:dyDescent="0.4">
      <c r="A125" s="5">
        <f t="shared" si="30"/>
        <v>121</v>
      </c>
      <c r="B125" s="5">
        <f t="shared" si="31"/>
        <v>7</v>
      </c>
      <c r="C125" s="5">
        <f t="shared" si="32"/>
        <v>2568</v>
      </c>
      <c r="D125" s="17">
        <f t="shared" si="23"/>
        <v>17976</v>
      </c>
      <c r="E125" s="15">
        <f t="shared" si="24"/>
        <v>0.03</v>
      </c>
      <c r="F125" s="6">
        <f t="shared" si="25"/>
        <v>4085801.0949215726</v>
      </c>
      <c r="G125" s="12">
        <v>0</v>
      </c>
      <c r="H125" s="13">
        <f t="shared" si="26"/>
        <v>10214.502737303932</v>
      </c>
      <c r="I125" s="14">
        <f t="shared" si="35"/>
        <v>17762.931419020133</v>
      </c>
      <c r="J125" s="6">
        <f t="shared" si="27"/>
        <v>4113778.5290778964</v>
      </c>
    </row>
    <row r="126" spans="1:10" x14ac:dyDescent="0.4">
      <c r="A126" s="5">
        <f t="shared" si="30"/>
        <v>122</v>
      </c>
      <c r="B126" s="5">
        <f t="shared" si="31"/>
        <v>8</v>
      </c>
      <c r="C126" s="5">
        <f t="shared" si="32"/>
        <v>2568</v>
      </c>
      <c r="D126" s="17">
        <f t="shared" si="23"/>
        <v>20544</v>
      </c>
      <c r="E126" s="15">
        <f t="shared" si="24"/>
        <v>0.03</v>
      </c>
      <c r="F126" s="6">
        <f t="shared" si="25"/>
        <v>4113778.5290778964</v>
      </c>
      <c r="G126" s="12">
        <v>0</v>
      </c>
      <c r="H126" s="13">
        <f t="shared" si="26"/>
        <v>10284.446322694741</v>
      </c>
      <c r="I126" s="14">
        <f t="shared" si="35"/>
        <v>17762.931419020133</v>
      </c>
      <c r="J126" s="6">
        <f t="shared" si="27"/>
        <v>4141825.9068196113</v>
      </c>
    </row>
    <row r="127" spans="1:10" x14ac:dyDescent="0.4">
      <c r="A127" s="5">
        <f t="shared" si="30"/>
        <v>123</v>
      </c>
      <c r="B127" s="5">
        <f t="shared" si="31"/>
        <v>9</v>
      </c>
      <c r="C127" s="5">
        <f t="shared" si="32"/>
        <v>2568</v>
      </c>
      <c r="D127" s="17">
        <f t="shared" si="23"/>
        <v>23112</v>
      </c>
      <c r="E127" s="15">
        <f t="shared" si="24"/>
        <v>0.03</v>
      </c>
      <c r="F127" s="6">
        <f t="shared" si="25"/>
        <v>4141825.9068196113</v>
      </c>
      <c r="G127" s="12">
        <v>0</v>
      </c>
      <c r="H127" s="13">
        <f t="shared" si="26"/>
        <v>10354.564767049029</v>
      </c>
      <c r="I127" s="14">
        <f t="shared" si="35"/>
        <v>17762.931419020133</v>
      </c>
      <c r="J127" s="6">
        <f t="shared" si="27"/>
        <v>4169943.4030056805</v>
      </c>
    </row>
    <row r="128" spans="1:10" x14ac:dyDescent="0.4">
      <c r="A128" s="5">
        <f t="shared" si="30"/>
        <v>124</v>
      </c>
      <c r="B128" s="5">
        <f t="shared" si="31"/>
        <v>10</v>
      </c>
      <c r="C128" s="5">
        <f t="shared" si="32"/>
        <v>2568</v>
      </c>
      <c r="D128" s="17">
        <f t="shared" si="23"/>
        <v>25680</v>
      </c>
      <c r="E128" s="15">
        <f t="shared" si="24"/>
        <v>0.03</v>
      </c>
      <c r="F128" s="6">
        <f t="shared" si="25"/>
        <v>4169943.4030056805</v>
      </c>
      <c r="G128" s="12">
        <v>0</v>
      </c>
      <c r="H128" s="13">
        <f t="shared" si="26"/>
        <v>10424.858507514202</v>
      </c>
      <c r="I128" s="14">
        <f t="shared" si="35"/>
        <v>17762.931419020133</v>
      </c>
      <c r="J128" s="6">
        <f t="shared" si="27"/>
        <v>4198131.1929322146</v>
      </c>
    </row>
    <row r="129" spans="1:10" x14ac:dyDescent="0.4">
      <c r="A129" s="5">
        <f t="shared" si="30"/>
        <v>125</v>
      </c>
      <c r="B129" s="5">
        <f t="shared" si="31"/>
        <v>11</v>
      </c>
      <c r="C129" s="5">
        <f t="shared" si="32"/>
        <v>2568</v>
      </c>
      <c r="D129" s="17">
        <f t="shared" si="23"/>
        <v>28248</v>
      </c>
      <c r="E129" s="15">
        <f t="shared" si="24"/>
        <v>0.03</v>
      </c>
      <c r="F129" s="6">
        <f t="shared" si="25"/>
        <v>4198131.1929322146</v>
      </c>
      <c r="G129" s="12">
        <v>0</v>
      </c>
      <c r="H129" s="13">
        <f t="shared" si="26"/>
        <v>10495.327982330537</v>
      </c>
      <c r="I129" s="14">
        <f t="shared" si="35"/>
        <v>17762.931419020133</v>
      </c>
      <c r="J129" s="6">
        <f t="shared" si="27"/>
        <v>4226389.4523335658</v>
      </c>
    </row>
    <row r="130" spans="1:10" x14ac:dyDescent="0.4">
      <c r="A130" s="5">
        <f t="shared" si="30"/>
        <v>126</v>
      </c>
      <c r="B130" s="5">
        <f t="shared" si="31"/>
        <v>12</v>
      </c>
      <c r="C130" s="5">
        <f t="shared" si="32"/>
        <v>2568</v>
      </c>
      <c r="D130" s="17">
        <f t="shared" si="23"/>
        <v>30816</v>
      </c>
      <c r="E130" s="15">
        <f t="shared" si="24"/>
        <v>0.03</v>
      </c>
      <c r="F130" s="6">
        <f t="shared" si="25"/>
        <v>4226389.4523335658</v>
      </c>
      <c r="G130" s="12">
        <v>0</v>
      </c>
      <c r="H130" s="13">
        <f t="shared" si="26"/>
        <v>10565.973630833914</v>
      </c>
      <c r="I130" s="26">
        <f t="shared" si="35"/>
        <v>17762.931419020133</v>
      </c>
      <c r="J130" s="6">
        <f t="shared" si="27"/>
        <v>4254718.3573834207</v>
      </c>
    </row>
  </sheetData>
  <mergeCells count="7">
    <mergeCell ref="L3:M3"/>
    <mergeCell ref="N3:N4"/>
    <mergeCell ref="F3:J3"/>
    <mergeCell ref="E3:E4"/>
    <mergeCell ref="C3:C4"/>
    <mergeCell ref="B3:B4"/>
    <mergeCell ref="A3:A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Uneven Cash Flow Investment</vt:lpstr>
    </vt:vector>
  </TitlesOfParts>
  <Company>A-Academy.net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Investment Planner</dc:title>
  <dc:creator>A-Academy</dc:creator>
  <cp:lastModifiedBy>Sakda Sappapapanyawong</cp:lastModifiedBy>
  <cp:lastPrinted>2014-05-20T03:52:55Z</cp:lastPrinted>
  <dcterms:created xsi:type="dcterms:W3CDTF">2014-05-20T03:19:04Z</dcterms:created>
  <dcterms:modified xsi:type="dcterms:W3CDTF">2015-06-23T01:33:34Z</dcterms:modified>
</cp:coreProperties>
</file>