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CF Projection" sheetId="4" r:id="rId1"/>
  </sheets>
  <calcPr calcId="145621"/>
</workbook>
</file>

<file path=xl/calcChain.xml><?xml version="1.0" encoding="utf-8"?>
<calcChain xmlns="http://schemas.openxmlformats.org/spreadsheetml/2006/main">
  <c r="B30" i="4" l="1"/>
  <c r="C5" i="4" s="1"/>
  <c r="B10" i="4"/>
  <c r="B28" i="4"/>
  <c r="B29" i="4" l="1"/>
  <c r="S10" i="4"/>
  <c r="R10" i="4"/>
  <c r="Q10" i="4"/>
  <c r="P10" i="4"/>
  <c r="O10" i="4"/>
  <c r="N10" i="4"/>
  <c r="L10" i="4"/>
  <c r="K10" i="4"/>
  <c r="J10" i="4"/>
  <c r="I10" i="4"/>
  <c r="H10" i="4"/>
  <c r="G10" i="4"/>
  <c r="F10" i="4"/>
  <c r="E10" i="4"/>
  <c r="D10" i="4"/>
  <c r="C10" i="4"/>
  <c r="M10" i="4"/>
  <c r="N28" i="4" l="1"/>
  <c r="N29" i="4" s="1"/>
  <c r="O28" i="4" l="1"/>
  <c r="O29" i="4" s="1"/>
  <c r="C28" i="4"/>
  <c r="C29" i="4" s="1"/>
  <c r="C30" i="4" s="1"/>
  <c r="D5" i="4" s="1"/>
  <c r="P28" i="4" l="1"/>
  <c r="P29" i="4" s="1"/>
  <c r="D28" i="4"/>
  <c r="D29" i="4" s="1"/>
  <c r="D30" i="4" s="1"/>
  <c r="E5" i="4" s="1"/>
  <c r="E28" i="4" l="1"/>
  <c r="E29" i="4" s="1"/>
  <c r="E30" i="4" s="1"/>
  <c r="F5" i="4" s="1"/>
  <c r="Q28" i="4"/>
  <c r="Q29" i="4" s="1"/>
  <c r="R28" i="4" l="1"/>
  <c r="R29" i="4" s="1"/>
  <c r="S28" i="4"/>
  <c r="S29" i="4" s="1"/>
  <c r="F28" i="4"/>
  <c r="F29" i="4" s="1"/>
  <c r="F30" i="4" s="1"/>
  <c r="G5" i="4" s="1"/>
  <c r="G28" i="4" l="1"/>
  <c r="G29" i="4" s="1"/>
  <c r="G30" i="4" s="1"/>
  <c r="H5" i="4" s="1"/>
  <c r="H28" i="4" l="1"/>
  <c r="H29" i="4" s="1"/>
  <c r="H30" i="4" s="1"/>
  <c r="I5" i="4" s="1"/>
  <c r="I28" i="4" l="1"/>
  <c r="I29" i="4" s="1"/>
  <c r="I30" i="4" s="1"/>
  <c r="J5" i="4" s="1"/>
  <c r="J28" i="4" l="1"/>
  <c r="J29" i="4" s="1"/>
  <c r="J30" i="4" s="1"/>
  <c r="K5" i="4" s="1"/>
  <c r="K28" i="4" l="1"/>
  <c r="K29" i="4" s="1"/>
  <c r="K30" i="4" s="1"/>
  <c r="L5" i="4" s="1"/>
  <c r="M28" i="4" l="1"/>
  <c r="M29" i="4" s="1"/>
  <c r="L28" i="4"/>
  <c r="L29" i="4" s="1"/>
  <c r="L30" i="4" s="1"/>
  <c r="M5" i="4" s="1"/>
  <c r="M30" i="4" l="1"/>
  <c r="N5" i="4" s="1"/>
  <c r="N30" i="4" s="1"/>
  <c r="O5" i="4" s="1"/>
  <c r="O30" i="4" s="1"/>
  <c r="P5" i="4" s="1"/>
  <c r="P30" i="4" s="1"/>
  <c r="Q5" i="4" s="1"/>
  <c r="Q30" i="4" s="1"/>
  <c r="R5" i="4" s="1"/>
  <c r="R30" i="4" s="1"/>
  <c r="S5" i="4" s="1"/>
  <c r="S30" i="4" s="1"/>
</calcChain>
</file>

<file path=xl/comments1.xml><?xml version="1.0" encoding="utf-8"?>
<comments xmlns="http://schemas.openxmlformats.org/spreadsheetml/2006/main">
  <authors>
    <author/>
  </authors>
  <commentList>
    <comment ref="CA9" authorId="0">
      <text>
        <r>
          <rPr>
            <sz val="10"/>
            <rFont val="Arial"/>
          </rPr>
          <t>เงิน PVD</t>
        </r>
      </text>
    </comment>
    <comment ref="CB9" authorId="0">
      <text>
        <r>
          <rPr>
            <sz val="10"/>
            <rFont val="Arial"/>
          </rPr>
          <t>Tax Return</t>
        </r>
      </text>
    </comment>
    <comment ref="BX74" authorId="0">
      <text>
        <r>
          <rPr>
            <sz val="10"/>
            <rFont val="Arial"/>
          </rPr>
          <t>เงินลงทุนจอย 10000</t>
        </r>
      </text>
    </comment>
    <comment ref="CA74" authorId="0">
      <text>
        <r>
          <rPr>
            <sz val="10"/>
            <rFont val="Arial"/>
          </rPr>
          <t>ค่าปรับการบินไทย 500
A-Academy (5000-2700)</t>
        </r>
      </text>
    </comment>
    <comment ref="CB74" authorId="0">
      <text>
        <r>
          <rPr>
            <sz val="10"/>
            <rFont val="Arial"/>
          </rPr>
          <t>ตั๋วเครื่องบินจอย 1500
ค่ารักษาเมล่อน 3000</t>
        </r>
      </text>
    </comment>
    <comment ref="CD74" authorId="0">
      <text>
        <r>
          <rPr>
            <sz val="10"/>
            <rFont val="Arial"/>
          </rPr>
          <t>เงินลงทุนจอย 10000</t>
        </r>
      </text>
    </comment>
  </commentList>
</comments>
</file>

<file path=xl/sharedStrings.xml><?xml version="1.0" encoding="utf-8"?>
<sst xmlns="http://schemas.openxmlformats.org/spreadsheetml/2006/main" count="49" uniqueCount="42">
  <si>
    <t>สภาพคล่องต้นงวด</t>
  </si>
  <si>
    <t>กระแสเงินสดรับ</t>
  </si>
  <si>
    <t>กระแสเงินสดรับสุทธิ</t>
  </si>
  <si>
    <t>กระแสเงินสดจ่าย</t>
  </si>
  <si>
    <t>ค่าอาหาร</t>
  </si>
  <si>
    <t>ค่าใช้จ่ายอื่นๆ</t>
  </si>
  <si>
    <t>กระแสเงินสดจ่ายสุทธิ</t>
  </si>
  <si>
    <t>กระแสเงินสดสุทธิ</t>
  </si>
  <si>
    <t>สภาพคล่องปลายงวด</t>
  </si>
  <si>
    <t>ระดับสภาพคล่องขั้นต่ำที่ต้องการดำรงไว้</t>
  </si>
  <si>
    <t>บาท</t>
  </si>
  <si>
    <t>เงินลงทุน</t>
  </si>
  <si>
    <t>ชำระหนี้ - ค่างวดบ้าน</t>
  </si>
  <si>
    <t>ค่าโทรศัพท์</t>
  </si>
  <si>
    <t>แบ่งปันสังคม (ทำบุญ, บริจาค)</t>
  </si>
  <si>
    <t>ตอบแทนผู้มีพระคุณ (พ่อ, แม่, ผู้ปกครอง)</t>
  </si>
  <si>
    <t>เบี้ยประกันภัย (รถยนต์, สุขภาพ, ชีวิต)</t>
  </si>
  <si>
    <t>ค่าสาธารณูปโภค (น้ำ, ไฟ, อินเตอร์เน็ต)</t>
  </si>
  <si>
    <t>ค่าใช้จ่ายสุขภาพ</t>
  </si>
  <si>
    <t>ระดับสภาพคล่องขั้นสูงสุดที่ยอมรับได้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</si>
  <si>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</si>
  <si>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</si>
  <si>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</si>
  <si>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</si>
  <si>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</si>
  <si>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</si>
  <si>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</si>
  <si>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</si>
  <si>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</si>
  <si>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</si>
  <si>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</si>
  <si>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</si>
  <si>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ค่าเดินทาง (น้ำมัน, ทางด่วน, ขนส่งสาธารณะ)</t>
  </si>
  <si>
    <t>ค่าสันทนาการ (อาหาร, ท่องเที่ยว, บันเทิง)</t>
  </si>
  <si>
    <t>ชำระหนี้ - ค่างวดรถ</t>
  </si>
  <si>
    <t>จากงานประจำ (เงินเดือน, เบี้ยเลี้ยง, โบนัส)</t>
  </si>
  <si>
    <t>จากสินทรัพย์ (ดอกเบี้ยรับ, เงินปันผล)</t>
  </si>
  <si>
    <t>อื่นๆ</t>
  </si>
  <si>
    <t>สมทบประกันสังคม</t>
  </si>
  <si>
    <t>สะสมกองทุนสำรองเลี้ยงชีพ</t>
  </si>
  <si>
    <t>ภาษีเงินได้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</si>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</sst>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B1mmm"/>
    <numFmt numFmtId="165" formatCode="#,##0_ ;[Red]\-#,##0\ "/>
  </numFmts>
  <fonts count="7" x14ac:knownFonts="1">
    <font>
      <sz val="10"/>
      <name val="Arial"/>
    </font>
    <font>
      <b/>
      <sz val="12"/>
      <name val="Browallia New"/>
      <family val="2"/>
    </font>
    <font>
      <sz val="12"/>
      <name val="Browallia New"/>
      <family val="2"/>
    </font>
    <font>
      <sz val="12"/>
      <color theme="0"/>
      <name val="Browallia New"/>
      <family val="2"/>
    </font>
    <font>
      <b/>
      <sz val="12"/>
      <color theme="0"/>
      <name val="Browallia New"/>
      <family val="2"/>
    </font>
    <font>
      <b/>
      <sz val="12"/>
      <color rgb="FF000000"/>
      <name val="Browallia New"/>
      <family val="2"/>
    </font>
    <font>
      <sz val="12"/>
      <color rgb="FF000000"/>
      <name val="Browallia New"/>
      <family val="2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6600"/>
        <bgColor rgb="FFF1C232"/>
      </patternFill>
    </fill>
    <fill>
      <patternFill patternType="solid">
        <fgColor rgb="FFC00000"/>
        <bgColor rgb="FFFFCC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3" fontId="1" fillId="3" borderId="2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/>
    <xf numFmtId="164" fontId="4" fillId="4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165" fontId="5" fillId="3" borderId="2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4" fillId="5" borderId="2" xfId="0" applyFont="1" applyFill="1" applyBorder="1" applyAlignment="1">
      <alignment horizontal="left"/>
    </xf>
    <xf numFmtId="165" fontId="4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165" fontId="6" fillId="2" borderId="2" xfId="0" applyNumberFormat="1" applyFont="1" applyFill="1" applyBorder="1" applyAlignment="1">
      <alignment horizontal="right"/>
    </xf>
    <xf numFmtId="0" fontId="5" fillId="7" borderId="2" xfId="0" applyFont="1" applyFill="1" applyBorder="1" applyAlignment="1">
      <alignment horizontal="left"/>
    </xf>
    <xf numFmtId="165" fontId="5" fillId="7" borderId="2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left"/>
    </xf>
    <xf numFmtId="165" fontId="4" fillId="6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165" fontId="5" fillId="8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left"/>
    </xf>
    <xf numFmtId="165" fontId="3" fillId="4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65" fontId="5" fillId="0" borderId="2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12"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74"/>
  <sheetViews>
    <sheetView tabSelected="1" zoomScale="106" zoomScaleNormal="106" workbookViewId="0">
      <selection activeCell="B24" sqref="B24"/>
    </sheetView>
  </sheetViews>
  <sheetFormatPr defaultColWidth="17.28515625" defaultRowHeight="17.25" x14ac:dyDescent="0.35"/>
  <cols>
    <col min="1" max="1" width="32.42578125" style="5" customWidth="1"/>
    <col min="2" max="19" width="9.85546875" style="5" customWidth="1"/>
    <col min="20" max="82" width="17.140625" style="5" customWidth="1"/>
    <col min="83" max="16384" width="17.28515625" style="5"/>
  </cols>
  <sheetData>
    <row r="1" spans="1:80" ht="18" x14ac:dyDescent="0.4">
      <c r="A1" s="1" t="s">
        <v>9</v>
      </c>
      <c r="B1" s="2">
        <v>0</v>
      </c>
      <c r="C1" s="3" t="s">
        <v>10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80" ht="18" x14ac:dyDescent="0.4">
      <c r="A2" s="1" t="s">
        <v>19</v>
      </c>
      <c r="B2" s="2">
        <v>0</v>
      </c>
      <c r="C2" s="3" t="s">
        <v>10</v>
      </c>
      <c r="D2" s="4"/>
      <c r="E2" s="4"/>
      <c r="F2" s="4"/>
      <c r="G2" s="4"/>
      <c r="H2" s="4"/>
      <c r="I2" s="4"/>
      <c r="J2" s="4"/>
      <c r="K2" s="4"/>
      <c r="L2" s="4"/>
      <c r="M2" s="4"/>
    </row>
    <row r="3" spans="1:80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80" ht="18" x14ac:dyDescent="0.4">
      <c r="A4" s="26" t="s">
        <v>41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6" t="s">
        <v>20</v>
      </c>
      <c r="O4" s="6" t="s">
        <v>21</v>
      </c>
      <c r="P4" s="6" t="s">
        <v>22</v>
      </c>
      <c r="Q4" s="6" t="s">
        <v>23</v>
      </c>
      <c r="R4" s="6" t="s">
        <v>24</v>
      </c>
      <c r="S4" s="6" t="s">
        <v>25</v>
      </c>
    </row>
    <row r="5" spans="1:80" ht="18" x14ac:dyDescent="0.4">
      <c r="A5" s="7" t="s">
        <v>0</v>
      </c>
      <c r="B5" s="8">
        <v>0</v>
      </c>
      <c r="C5" s="9">
        <f>B30</f>
        <v>0</v>
      </c>
      <c r="D5" s="9">
        <f t="shared" ref="D5:R5" si="0">C30</f>
        <v>0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>R30</f>
        <v>0</v>
      </c>
    </row>
    <row r="6" spans="1:80" ht="18" x14ac:dyDescent="0.4">
      <c r="A6" s="10" t="s">
        <v>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80" x14ac:dyDescent="0.35">
      <c r="A7" s="12" t="s">
        <v>35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80" x14ac:dyDescent="0.35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80" x14ac:dyDescent="0.35">
      <c r="A9" s="12" t="s">
        <v>37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80" ht="18" x14ac:dyDescent="0.4">
      <c r="A10" s="14" t="s">
        <v>2</v>
      </c>
      <c r="B10" s="15">
        <f t="shared" ref="B10:S10" si="1">SUM(B7:B9)</f>
        <v>0</v>
      </c>
      <c r="C10" s="15">
        <f t="shared" si="1"/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  <c r="Q10" s="15">
        <f t="shared" si="1"/>
        <v>0</v>
      </c>
      <c r="R10" s="15">
        <f t="shared" si="1"/>
        <v>0</v>
      </c>
      <c r="S10" s="15">
        <f t="shared" si="1"/>
        <v>0</v>
      </c>
    </row>
    <row r="11" spans="1:80" ht="18" x14ac:dyDescent="0.4">
      <c r="A11" s="16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1:80" x14ac:dyDescent="0.35">
      <c r="A12" s="12" t="s">
        <v>38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80" x14ac:dyDescent="0.35">
      <c r="A13" s="12" t="s">
        <v>39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80" x14ac:dyDescent="0.35">
      <c r="A14" s="12" t="s">
        <v>40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80" x14ac:dyDescent="0.35">
      <c r="A15" s="12" t="s">
        <v>15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1:80" x14ac:dyDescent="0.35">
      <c r="A16" s="12" t="s">
        <v>11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x14ac:dyDescent="0.35">
      <c r="A17" s="12" t="s">
        <v>12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</row>
    <row r="18" spans="1:19" x14ac:dyDescent="0.35">
      <c r="A18" s="12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</row>
    <row r="19" spans="1:19" x14ac:dyDescent="0.35">
      <c r="A19" s="12" t="s">
        <v>16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</row>
    <row r="20" spans="1:19" x14ac:dyDescent="0.35">
      <c r="A20" s="12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x14ac:dyDescent="0.35">
      <c r="A21" s="12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19" x14ac:dyDescent="0.35">
      <c r="A22" s="12" t="s">
        <v>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</row>
    <row r="23" spans="1:19" x14ac:dyDescent="0.35">
      <c r="A23" s="12" t="s">
        <v>32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</row>
    <row r="24" spans="1:19" x14ac:dyDescent="0.35">
      <c r="A24" s="18" t="s">
        <v>33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x14ac:dyDescent="0.35">
      <c r="A25" s="12" t="s">
        <v>18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x14ac:dyDescent="0.35">
      <c r="A26" s="18" t="s">
        <v>14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  <row r="27" spans="1:19" x14ac:dyDescent="0.35">
      <c r="A27" s="18" t="s">
        <v>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8" x14ac:dyDescent="0.4">
      <c r="A28" s="19" t="s">
        <v>6</v>
      </c>
      <c r="B28" s="20">
        <f t="shared" ref="B28:S28" si="2">SUM(B12:B27)</f>
        <v>0</v>
      </c>
      <c r="C28" s="20">
        <f t="shared" si="2"/>
        <v>0</v>
      </c>
      <c r="D28" s="20">
        <f t="shared" si="2"/>
        <v>0</v>
      </c>
      <c r="E28" s="20">
        <f t="shared" si="2"/>
        <v>0</v>
      </c>
      <c r="F28" s="20">
        <f t="shared" si="2"/>
        <v>0</v>
      </c>
      <c r="G28" s="20">
        <f t="shared" si="2"/>
        <v>0</v>
      </c>
      <c r="H28" s="20">
        <f t="shared" si="2"/>
        <v>0</v>
      </c>
      <c r="I28" s="20">
        <f t="shared" si="2"/>
        <v>0</v>
      </c>
      <c r="J28" s="20">
        <f t="shared" si="2"/>
        <v>0</v>
      </c>
      <c r="K28" s="20">
        <f t="shared" si="2"/>
        <v>0</v>
      </c>
      <c r="L28" s="20">
        <f t="shared" si="2"/>
        <v>0</v>
      </c>
      <c r="M28" s="20">
        <f t="shared" si="2"/>
        <v>0</v>
      </c>
      <c r="N28" s="20">
        <f t="shared" si="2"/>
        <v>0</v>
      </c>
      <c r="O28" s="20">
        <f t="shared" si="2"/>
        <v>0</v>
      </c>
      <c r="P28" s="20">
        <f t="shared" si="2"/>
        <v>0</v>
      </c>
      <c r="Q28" s="20">
        <f t="shared" si="2"/>
        <v>0</v>
      </c>
      <c r="R28" s="20">
        <f t="shared" si="2"/>
        <v>0</v>
      </c>
      <c r="S28" s="20">
        <f t="shared" si="2"/>
        <v>0</v>
      </c>
    </row>
    <row r="29" spans="1:19" x14ac:dyDescent="0.35">
      <c r="A29" s="21" t="s">
        <v>7</v>
      </c>
      <c r="B29" s="22">
        <f t="shared" ref="B29:S29" si="3">B10-B28</f>
        <v>0</v>
      </c>
      <c r="C29" s="22">
        <f t="shared" si="3"/>
        <v>0</v>
      </c>
      <c r="D29" s="22">
        <f t="shared" si="3"/>
        <v>0</v>
      </c>
      <c r="E29" s="22">
        <f t="shared" si="3"/>
        <v>0</v>
      </c>
      <c r="F29" s="22">
        <f t="shared" si="3"/>
        <v>0</v>
      </c>
      <c r="G29" s="22">
        <f t="shared" si="3"/>
        <v>0</v>
      </c>
      <c r="H29" s="22">
        <f t="shared" si="3"/>
        <v>0</v>
      </c>
      <c r="I29" s="22">
        <f t="shared" si="3"/>
        <v>0</v>
      </c>
      <c r="J29" s="22">
        <f t="shared" si="3"/>
        <v>0</v>
      </c>
      <c r="K29" s="22">
        <f t="shared" si="3"/>
        <v>0</v>
      </c>
      <c r="L29" s="22">
        <f t="shared" si="3"/>
        <v>0</v>
      </c>
      <c r="M29" s="22">
        <f t="shared" si="3"/>
        <v>0</v>
      </c>
      <c r="N29" s="22">
        <f t="shared" si="3"/>
        <v>0</v>
      </c>
      <c r="O29" s="22">
        <f t="shared" si="3"/>
        <v>0</v>
      </c>
      <c r="P29" s="22">
        <f t="shared" si="3"/>
        <v>0</v>
      </c>
      <c r="Q29" s="22">
        <f t="shared" si="3"/>
        <v>0</v>
      </c>
      <c r="R29" s="22">
        <f t="shared" si="3"/>
        <v>0</v>
      </c>
      <c r="S29" s="22">
        <f t="shared" si="3"/>
        <v>0</v>
      </c>
    </row>
    <row r="30" spans="1:19" ht="18" x14ac:dyDescent="0.4">
      <c r="A30" s="23" t="s">
        <v>8</v>
      </c>
      <c r="B30" s="24">
        <f t="shared" ref="B30:S30" si="4">B5+B29</f>
        <v>0</v>
      </c>
      <c r="C30" s="24">
        <f t="shared" si="4"/>
        <v>0</v>
      </c>
      <c r="D30" s="24">
        <f t="shared" si="4"/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24">
        <f t="shared" si="4"/>
        <v>0</v>
      </c>
      <c r="I30" s="24">
        <f t="shared" si="4"/>
        <v>0</v>
      </c>
      <c r="J30" s="24">
        <f t="shared" si="4"/>
        <v>0</v>
      </c>
      <c r="K30" s="24">
        <f t="shared" si="4"/>
        <v>0</v>
      </c>
      <c r="L30" s="24">
        <f t="shared" si="4"/>
        <v>0</v>
      </c>
      <c r="M30" s="24">
        <f t="shared" si="4"/>
        <v>0</v>
      </c>
      <c r="N30" s="24">
        <f t="shared" si="4"/>
        <v>0</v>
      </c>
      <c r="O30" s="24">
        <f t="shared" si="4"/>
        <v>0</v>
      </c>
      <c r="P30" s="24">
        <f t="shared" si="4"/>
        <v>0</v>
      </c>
      <c r="Q30" s="24">
        <f t="shared" si="4"/>
        <v>0</v>
      </c>
      <c r="R30" s="24">
        <f t="shared" si="4"/>
        <v>0</v>
      </c>
      <c r="S30" s="24">
        <f t="shared" si="4"/>
        <v>0</v>
      </c>
    </row>
    <row r="31" spans="1:19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9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1:13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1:13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1:13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1:13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1:13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13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13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13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13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13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13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13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1:82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1:82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1:82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spans="1:82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spans="1:82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82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82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spans="1:82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spans="1:82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spans="1:82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</sheetData>
  <conditionalFormatting sqref="B30:M30">
    <cfRule type="cellIs" dxfId="11" priority="11" operator="lessThan">
      <formula>$B$1</formula>
    </cfRule>
    <cfRule type="cellIs" dxfId="10" priority="12" operator="greaterThan">
      <formula>$B$2</formula>
    </cfRule>
  </conditionalFormatting>
  <conditionalFormatting sqref="B29:M29">
    <cfRule type="cellIs" dxfId="9" priority="10" operator="lessThan">
      <formula>0</formula>
    </cfRule>
  </conditionalFormatting>
  <conditionalFormatting sqref="N30:O30">
    <cfRule type="cellIs" dxfId="8" priority="8" operator="lessThan">
      <formula>$B$1</formula>
    </cfRule>
    <cfRule type="cellIs" dxfId="7" priority="9" operator="greaterThan">
      <formula>$B$2</formula>
    </cfRule>
  </conditionalFormatting>
  <conditionalFormatting sqref="N29:O29">
    <cfRule type="cellIs" dxfId="6" priority="7" operator="lessThan">
      <formula>0</formula>
    </cfRule>
  </conditionalFormatting>
  <conditionalFormatting sqref="P30:Q30">
    <cfRule type="cellIs" dxfId="5" priority="5" operator="lessThan">
      <formula>$B$1</formula>
    </cfRule>
    <cfRule type="cellIs" dxfId="4" priority="6" operator="greaterThan">
      <formula>$B$2</formula>
    </cfRule>
  </conditionalFormatting>
  <conditionalFormatting sqref="P29:Q29">
    <cfRule type="cellIs" dxfId="3" priority="4" operator="lessThan">
      <formula>0</formula>
    </cfRule>
  </conditionalFormatting>
  <conditionalFormatting sqref="R30:S30">
    <cfRule type="cellIs" dxfId="2" priority="2" operator="lessThan">
      <formula>$B$1</formula>
    </cfRule>
    <cfRule type="cellIs" dxfId="1" priority="3" operator="greaterThan">
      <formula>$B$2</formula>
    </cfRule>
  </conditionalFormatting>
  <conditionalFormatting sqref="R29:S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 Projection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Sakda Sappapapanyawong</dc:creator>
  <cp:lastModifiedBy>sakda</cp:lastModifiedBy>
  <dcterms:created xsi:type="dcterms:W3CDTF">2014-04-02T11:58:12Z</dcterms:created>
  <dcterms:modified xsi:type="dcterms:W3CDTF">2014-04-10T12:39:57Z</dcterms:modified>
</cp:coreProperties>
</file>